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23" activeTab="31"/>
  </bookViews>
  <sheets>
    <sheet name="Sa_05.01." sheetId="1" r:id="rId1"/>
    <sheet name="Di_08.01." sheetId="2" r:id="rId2"/>
    <sheet name="Sa_12.01." sheetId="3" r:id="rId3"/>
    <sheet name="Di_22.01." sheetId="4" r:id="rId4"/>
    <sheet name="Sa_26.01." sheetId="5" r:id="rId5"/>
    <sheet name="Sa_02.02." sheetId="6" r:id="rId6"/>
    <sheet name="Di_05.02." sheetId="7" r:id="rId7"/>
    <sheet name="Sa_09.02." sheetId="8" r:id="rId8"/>
    <sheet name="Di_12.02." sheetId="9" r:id="rId9"/>
    <sheet name="Sa_16.02." sheetId="10" r:id="rId10"/>
    <sheet name="Di_19.02." sheetId="11" r:id="rId11"/>
    <sheet name="Di_26.02. " sheetId="12" r:id="rId12"/>
    <sheet name="Sa_01.03." sheetId="13" r:id="rId13"/>
    <sheet name="Di_10.06." sheetId="14" r:id="rId14"/>
    <sheet name="Di_17.06." sheetId="15" r:id="rId15"/>
    <sheet name="Di_24.06." sheetId="16" r:id="rId16"/>
    <sheet name="Di_01.07." sheetId="17" r:id="rId17"/>
    <sheet name="Di_29.07." sheetId="18" r:id="rId18"/>
    <sheet name="Sa_09.08." sheetId="19" r:id="rId19"/>
    <sheet name="Sa_16.08." sheetId="20" r:id="rId20"/>
    <sheet name="Di_26.08." sheetId="21" r:id="rId21"/>
    <sheet name="Di_02.09." sheetId="22" r:id="rId22"/>
    <sheet name="Sa_06.09." sheetId="23" r:id="rId23"/>
    <sheet name="Di_09.09." sheetId="24" r:id="rId24"/>
    <sheet name="Di_30.09." sheetId="25" r:id="rId25"/>
    <sheet name="Di_14.10." sheetId="26" r:id="rId26"/>
    <sheet name="Sa_25.10." sheetId="27" r:id="rId27"/>
    <sheet name="Sa_15.11." sheetId="28" r:id="rId28"/>
    <sheet name="Sa_22.11." sheetId="29" r:id="rId29"/>
    <sheet name="Sa_29.11." sheetId="30" r:id="rId30"/>
    <sheet name="Di_02.12." sheetId="31" r:id="rId31"/>
    <sheet name="Di_16.12." sheetId="32" r:id="rId32"/>
  </sheets>
  <definedNames>
    <definedName name="_xlnm.Print_Area" localSheetId="16">'Di_01.07.'!$A$1:$C$62</definedName>
    <definedName name="_xlnm.Print_Area" localSheetId="21">'Di_02.09.'!$A$1:$C$30</definedName>
    <definedName name="_xlnm.Print_Area" localSheetId="30">'Di_02.12.'!$A$1:$C$62</definedName>
    <definedName name="_xlnm.Print_Area" localSheetId="6">'Di_05.02.'!$A$1:$C$54</definedName>
    <definedName name="_xlnm.Print_Area" localSheetId="1">'Di_08.01.'!$A$1:$C$54</definedName>
    <definedName name="_xlnm.Print_Area" localSheetId="23">'Di_09.09.'!$A$1:$C$54</definedName>
    <definedName name="_xlnm.Print_Area" localSheetId="13">'Di_10.06.'!$A$1:$C$14</definedName>
    <definedName name="_xlnm.Print_Area" localSheetId="8">'Di_12.02.'!$A$1:$C$54</definedName>
    <definedName name="_xlnm.Print_Area" localSheetId="25">'Di_14.10.'!$A$1:$C$62</definedName>
    <definedName name="_xlnm.Print_Area" localSheetId="31">'Di_16.12.'!$A$1:$C$54</definedName>
    <definedName name="_xlnm.Print_Area" localSheetId="14">'Di_17.06.'!$A$1:$C$10</definedName>
    <definedName name="_xlnm.Print_Area" localSheetId="10">'Di_19.02.'!$A$1:$C$58</definedName>
    <definedName name="_xlnm.Print_Area" localSheetId="3">'Di_22.01.'!$A$1:$C$50</definedName>
    <definedName name="_xlnm.Print_Area" localSheetId="15">'Di_24.06.'!$A$1:$C$54</definedName>
    <definedName name="_xlnm.Print_Area" localSheetId="11">'Di_26.02. '!$A$1:$C$46</definedName>
    <definedName name="_xlnm.Print_Area" localSheetId="20">'Di_26.08.'!$A$1:$C$46</definedName>
    <definedName name="_xlnm.Print_Area" localSheetId="17">'Di_29.07.'!$A$1:$C$54</definedName>
    <definedName name="_xlnm.Print_Area" localSheetId="24">'Di_30.09.'!$A$1:$C$52</definedName>
    <definedName name="_xlnm.Print_Area" localSheetId="12">'Sa_01.03.'!$A$1:$C$50</definedName>
    <definedName name="_xlnm.Print_Area" localSheetId="5">'Sa_02.02.'!$A$1:$C$54</definedName>
    <definedName name="_xlnm.Print_Area" localSheetId="0">'Sa_05.01.'!$A$1:$C$41</definedName>
    <definedName name="_xlnm.Print_Area" localSheetId="22">'Sa_06.09.'!$A$1:$D$62</definedName>
    <definedName name="_xlnm.Print_Area" localSheetId="7">'Sa_09.02.'!$A$1:$C$50</definedName>
    <definedName name="_xlnm.Print_Area" localSheetId="18">'Sa_09.08.'!$A$1:$C$20</definedName>
    <definedName name="_xlnm.Print_Area" localSheetId="2">'Sa_12.01.'!$A$1:$D$58</definedName>
    <definedName name="_xlnm.Print_Area" localSheetId="27">'Sa_15.11.'!$A$1:$C$62</definedName>
    <definedName name="_xlnm.Print_Area" localSheetId="9">'Sa_16.02.'!$A$1:$C$38</definedName>
    <definedName name="_xlnm.Print_Area" localSheetId="19">'Sa_16.08.'!$A$1:$C$20</definedName>
    <definedName name="_xlnm.Print_Area" localSheetId="28">'Sa_22.11.'!$A$1:$C$54</definedName>
    <definedName name="_xlnm.Print_Area" localSheetId="26">'Sa_25.10.'!$A$1:$C$30</definedName>
    <definedName name="_xlnm.Print_Area" localSheetId="4">'Sa_26.01.'!$A$1:$D$62</definedName>
    <definedName name="_xlnm.Print_Area" localSheetId="29">'Sa_29.11.'!$A$1:$C$54</definedName>
  </definedNames>
  <calcPr fullCalcOnLoad="1"/>
</workbook>
</file>

<file path=xl/sharedStrings.xml><?xml version="1.0" encoding="utf-8"?>
<sst xmlns="http://schemas.openxmlformats.org/spreadsheetml/2006/main" count="1372" uniqueCount="207">
  <si>
    <t>ES</t>
  </si>
  <si>
    <t>locker</t>
  </si>
  <si>
    <t>AS</t>
  </si>
  <si>
    <t>Bahn 1</t>
  </si>
  <si>
    <t>Bahn 2</t>
  </si>
  <si>
    <t>Bahn 3</t>
  </si>
  <si>
    <t>Kraul    Start 3:30</t>
  </si>
  <si>
    <t>Sa, 05. Januar 2008</t>
  </si>
  <si>
    <t>1.-5. Start 2:25</t>
  </si>
  <si>
    <t xml:space="preserve">6.-10. Start 2:00 </t>
  </si>
  <si>
    <t>16.-20. Start 1:30</t>
  </si>
  <si>
    <t>11.-15. Start 1:45</t>
  </si>
  <si>
    <t>Kraul    P 30 Sec</t>
  </si>
  <si>
    <t>16.-20. Start 1:45</t>
  </si>
  <si>
    <t>11.-15. Start 2:00</t>
  </si>
  <si>
    <t>1.-5. Start 2:40</t>
  </si>
  <si>
    <t>6.-10. Start 2:15</t>
  </si>
  <si>
    <t>1.-4. Start 2:45</t>
  </si>
  <si>
    <t>5.-8. Start 2:20</t>
  </si>
  <si>
    <t>13.-16. Start 1:50</t>
  </si>
  <si>
    <t>9.-12. Start 2:10</t>
  </si>
  <si>
    <t>Bahn 6</t>
  </si>
  <si>
    <t>13.-16. P 15 Sec</t>
  </si>
  <si>
    <t>9.-12. P 30 Sec</t>
  </si>
  <si>
    <t>5.-8. P 45 Sec</t>
  </si>
  <si>
    <t>1.-4. P 1 Min</t>
  </si>
  <si>
    <t>Sa, 12. Januar 2008</t>
  </si>
  <si>
    <t>mit Paddles    Start 2:00</t>
  </si>
  <si>
    <t>mit Paddles    P 30 Sec</t>
  </si>
  <si>
    <t>Di, 08. Januar 2008</t>
  </si>
  <si>
    <t>25 Arme; 25 Beine; 25 Kraul       P: 20 Sec</t>
  </si>
  <si>
    <t>Kraul Sprint</t>
  </si>
  <si>
    <t>25 Tauchen; 50 Kraul            P: 30 Sec</t>
  </si>
  <si>
    <t>Pause: 45 Sec</t>
  </si>
  <si>
    <t>1. und 4.: 100 L; 200 K</t>
  </si>
  <si>
    <t>2. und 5.: 100 K; 100 L; 100 K</t>
  </si>
  <si>
    <t>3. und 6.: 200 K; 100 L</t>
  </si>
  <si>
    <t>1. und 4.: 100 L; 150 K</t>
  </si>
  <si>
    <t>2. und 5.: 100 K; 100 L; 50 K</t>
  </si>
  <si>
    <t>3. und 6.: 150 K; 100 L</t>
  </si>
  <si>
    <t>1. und 4.: 50 B oder R; 150 K</t>
  </si>
  <si>
    <t>2. und 5.: 100 K; 50 B oder R; 50 K</t>
  </si>
  <si>
    <t>3. und 6.: 150 K; 50 B oder R</t>
  </si>
  <si>
    <t>Di, 22. Januar 2008</t>
  </si>
  <si>
    <t>Sa, 26. Januar 2008</t>
  </si>
  <si>
    <t>50 Kraul; 25 B oder R; 50 Kraul; P: 30 Sec</t>
  </si>
  <si>
    <t>50 Kraul; 25 Beine oder Atemnot; 50 Kraul; P: 30 Sec</t>
  </si>
  <si>
    <t>P: 30 Sec</t>
  </si>
  <si>
    <t xml:space="preserve">2 er Zug; 3 er Zug; </t>
  </si>
  <si>
    <t>4 er Zug; 5 er Zug</t>
  </si>
  <si>
    <t>Wechsel alle 200</t>
  </si>
  <si>
    <t>Samstag, 02. Februar 2008</t>
  </si>
  <si>
    <t>Kraul mit Paddles          Start 03:30</t>
  </si>
  <si>
    <t>Kraul</t>
  </si>
  <si>
    <t>(100 Lagen + 100 Kraul) x 2</t>
  </si>
  <si>
    <t>jede 4. Bahn 1x Atmen pro Bahn        P 40 Sec</t>
  </si>
  <si>
    <t>jede 4. Bahn Wasserball-Kraul</t>
  </si>
  <si>
    <t>Kraul mit Paddles          P 40 Sec</t>
  </si>
  <si>
    <t>jede 4. Bahn 1x Atmen pro Bahn        P 45 Sec</t>
  </si>
  <si>
    <t>Kraul         P 50 Sec</t>
  </si>
  <si>
    <t>100 Kraul + 100 Lagen + 100 Kraul</t>
  </si>
  <si>
    <t>jede 4. Bahn 1x Atmen pro Bahn           P 45 Sec</t>
  </si>
  <si>
    <t>Dienstag, 05. Februar 2008</t>
  </si>
  <si>
    <t>Start 02:00</t>
  </si>
  <si>
    <t>25 Kraul + 25 Rücken        P 40 Sec</t>
  </si>
  <si>
    <t>Kraul        P 30 Sec</t>
  </si>
  <si>
    <t>25 Kraul + 25 Brust        P 20 Sec</t>
  </si>
  <si>
    <t>P 40 Sec</t>
  </si>
  <si>
    <t>25 Kraul + 25 Rücken        P 45 Sec</t>
  </si>
  <si>
    <t>Kraul        P 35 Sec</t>
  </si>
  <si>
    <t>25 Kraul + 25 Brust        P 25 Sec</t>
  </si>
  <si>
    <t>25 Kraul + 25 Rücken        P 50 Sec</t>
  </si>
  <si>
    <t>Kraul        P 40 Sec</t>
  </si>
  <si>
    <t>25 Kraul + 25 Brust        P 30 Sec</t>
  </si>
  <si>
    <t>Samstag, 09. Februar 2008</t>
  </si>
  <si>
    <t>400 Kraul + 25 kein Kraul ganze Lage</t>
  </si>
  <si>
    <t>400 Kraul + 25 gleiche Lage wie beim 1. + 25 kein Kraul ganze Lage</t>
  </si>
  <si>
    <t>400 Kraul + 50 gleiche Lagen wie beim 2. + 25 kein Kraul ganze Lage</t>
  </si>
  <si>
    <t>400 Kraul + 75 gleiche Lagen wie beim 3. + 25 kein Kraul ganze Lage</t>
  </si>
  <si>
    <t>300 Kraul + 25 kein Kraul ganze Lage</t>
  </si>
  <si>
    <t>300 Kraul + 25 gleiche Lage wie beim 1. + 25 kein Kraul ganze Lage</t>
  </si>
  <si>
    <t>300 Kraul + 50 gleiche Lagen wie beim 2. + 25 kein Kraul ganze Lage</t>
  </si>
  <si>
    <t>300 Kraul + 75 gleiche Lagen wie beim 3. + 25 kein Kraul ganze Lage</t>
  </si>
  <si>
    <t>Dienstag, 12. Februar 2008</t>
  </si>
  <si>
    <t>Lagen        P 45 Sec</t>
  </si>
  <si>
    <t>Kraul        P 20 Sec</t>
  </si>
  <si>
    <t>Kraul        P 25 Sec</t>
  </si>
  <si>
    <t>kein Kraul        P 45 Sec</t>
  </si>
  <si>
    <t>Samstag, 16. Februar 2008</t>
  </si>
  <si>
    <t>200 normal + 50 Sprint      P 30 Sec</t>
  </si>
  <si>
    <t>200 normal + 50 Sprint      P 40 Sec</t>
  </si>
  <si>
    <t>Dienstag, 19. Februar 2008</t>
  </si>
  <si>
    <t>25 Beine + 100 Kraul        P 30 Sec</t>
  </si>
  <si>
    <t>1. + 5. 5er Zug</t>
  </si>
  <si>
    <t>2. + 6. 7er Zug</t>
  </si>
  <si>
    <t>3. + 7. 9er Zug</t>
  </si>
  <si>
    <t>4. + 8. 11er Zug</t>
  </si>
  <si>
    <t>Dienstag, 26. Februar 2008</t>
  </si>
  <si>
    <t>100 Lagen + 50 Kraul; Pause 40 Sec</t>
  </si>
  <si>
    <t>Kraul;                             Pause 20 Sec</t>
  </si>
  <si>
    <t>Samstag, 01. März 2008</t>
  </si>
  <si>
    <t>1.  jede 5. Bahn Lagen</t>
  </si>
  <si>
    <t>2.  jede 5. Bahn Beine</t>
  </si>
  <si>
    <t>3.  jede 5. Bahn Lagen rückwärts</t>
  </si>
  <si>
    <t>4.  jede 5. Bahn atemnot</t>
  </si>
  <si>
    <t>1.  jede 4. Bahn Lagen</t>
  </si>
  <si>
    <t>2.  jede 4. Bahn Beine</t>
  </si>
  <si>
    <t>3.  jede 4. Bahn Lagen rückwärts</t>
  </si>
  <si>
    <t>4.  jede 4. Bahn atemnot</t>
  </si>
  <si>
    <t>Dienstag, 10. Juni 2008</t>
  </si>
  <si>
    <t>Pyramide:</t>
  </si>
  <si>
    <t>Kraul; letzt 7 m tauchen</t>
  </si>
  <si>
    <t>Lagen</t>
  </si>
  <si>
    <t>Kraul; je Bahn 10 m Beine</t>
  </si>
  <si>
    <t>Lagen oder Kraul</t>
  </si>
  <si>
    <t xml:space="preserve">Kraul </t>
  </si>
  <si>
    <t>Dienstag, 17. Juni 2008</t>
  </si>
  <si>
    <t>100 Kraul; 50 nicht Kraul; P: 40 Sec</t>
  </si>
  <si>
    <t>Dienstag, 24. Juni 2008</t>
  </si>
  <si>
    <t xml:space="preserve">1. + 4.: 100 normal; 100 Sprint; 100 normal </t>
  </si>
  <si>
    <t>2. + 5.: erste + letzte 100 7 er Zug</t>
  </si>
  <si>
    <t>3. + 6.: 50 Sprint; 200 normal; 50 Sprint</t>
  </si>
  <si>
    <t>3.: 50 Sprint; 200 normal; 50 Sprint</t>
  </si>
  <si>
    <t>2.: erste + letzte 100 7 er Zug</t>
  </si>
  <si>
    <t>Dienstag, 01. Juli 2008</t>
  </si>
  <si>
    <t>Start 02:30</t>
  </si>
  <si>
    <t>Start 01:40</t>
  </si>
  <si>
    <t>P 15 Sec</t>
  </si>
  <si>
    <t>50 nicht Kraul; 50 Kraul; P: 40 Sec</t>
  </si>
  <si>
    <t>50 nicht Kraul; 50 Kraul; P: 15 Sec</t>
  </si>
  <si>
    <t>Dienstag, 29. Juli 2008</t>
  </si>
  <si>
    <t>Tempo innerhalb steigern; P: 30 Sec</t>
  </si>
  <si>
    <t>Kraul; Lagen; Kraul; P: 60 Sec</t>
  </si>
  <si>
    <t>Kraul; nicht Kraul; Kraul; P: 60 Sec</t>
  </si>
  <si>
    <t>Samstag, 09. August 2008</t>
  </si>
  <si>
    <t>Start 03:30</t>
  </si>
  <si>
    <t>Kraul; P: 30 Sec im Wechsel mit</t>
  </si>
  <si>
    <t>nicht Kraul; P: 20 Sec</t>
  </si>
  <si>
    <t>Samstag, 16. August 2008</t>
  </si>
  <si>
    <t>100 normal; 50 m Sprint; 100 normal</t>
  </si>
  <si>
    <t>P: 40 sec</t>
  </si>
  <si>
    <t>Dienstag, 26. August 2008</t>
  </si>
  <si>
    <t>100 F; 100 L; 100 F            P: 40 Sec</t>
  </si>
  <si>
    <t>150 F; 50 nicht Kraul; 100 F     P: 40 Sec</t>
  </si>
  <si>
    <t>100 F; 50 nicht Kraul; 100 F   P: 40 Sec</t>
  </si>
  <si>
    <t>Dienstag, 02. September 2008</t>
  </si>
  <si>
    <t>10 * 2:00; 10 * 1:45</t>
  </si>
  <si>
    <t>10 * 40 Pause; 8 * 25 Pause</t>
  </si>
  <si>
    <t>8 * 40 Pause; 8 * 25 Pause</t>
  </si>
  <si>
    <t>8 * 40 Pause; 6 * 25 Pause</t>
  </si>
  <si>
    <t>Samstag, 06. September 2008</t>
  </si>
  <si>
    <t>Start 1:30</t>
  </si>
  <si>
    <t>Start 1:15</t>
  </si>
  <si>
    <t>Start 1:00</t>
  </si>
  <si>
    <t>Start 1:20</t>
  </si>
  <si>
    <t>Start 1:10</t>
  </si>
  <si>
    <t>Dienstag, 09. September 2008</t>
  </si>
  <si>
    <t>Start: 2:00</t>
  </si>
  <si>
    <t>100 Lagen; 50 Freistil; Pause: 40 Sec</t>
  </si>
  <si>
    <t>tauchen und locker zu Ende schwimmen</t>
  </si>
  <si>
    <t>Dienstag, 30. September 2008</t>
  </si>
  <si>
    <t>25 Kraul; 25 Lagen; Pause: 25 Sec</t>
  </si>
  <si>
    <t>50 Kraul; 25 Beine; 50 Kraul; P: 40 Sec</t>
  </si>
  <si>
    <t>Dienstag, 14. Oktober 2008</t>
  </si>
  <si>
    <t>P: 40 Sec</t>
  </si>
  <si>
    <t>Start 2:00</t>
  </si>
  <si>
    <t>Start 2:15</t>
  </si>
  <si>
    <t>Samstag, 25. Oktober 2008</t>
  </si>
  <si>
    <t>Kraul Technik</t>
  </si>
  <si>
    <t>Kraul Sprint; P: 60 Sec</t>
  </si>
  <si>
    <t>Lagen ohne Kraul; P: 30 Sec</t>
  </si>
  <si>
    <t>Kraul; P: 40 Sec</t>
  </si>
  <si>
    <t>(100 K; 100 L; 100 K); P: 60 Sec</t>
  </si>
  <si>
    <t>Kraul mit Paddles</t>
  </si>
  <si>
    <t>Lagen ohne Delphin; P: 30 Sec</t>
  </si>
  <si>
    <t>Samstag, 15. November 2008</t>
  </si>
  <si>
    <t>Kraul Sprint; P: 30 Sec</t>
  </si>
  <si>
    <t>100 Kraul + 25 De oder Rü; P: 30 Sec</t>
  </si>
  <si>
    <t>Kraul; 3 er; 5 er und 7 er Zug im We alle 50 m</t>
  </si>
  <si>
    <t>Kraul mit 5 Sec Pause alle 100 Meter</t>
  </si>
  <si>
    <t>Samstag, 22. November 2008</t>
  </si>
  <si>
    <t>25 locker und 25 Sprint; P: 20 Sec</t>
  </si>
  <si>
    <t>Kraul; alle 2:00 Min</t>
  </si>
  <si>
    <t>100 Lagen + 50 Kraul; P: 30 Sec</t>
  </si>
  <si>
    <t>Kraul Fahrtenspiel</t>
  </si>
  <si>
    <t>Kraul; alle 2:20 Min</t>
  </si>
  <si>
    <t>Kraul; alle 2:30 Min</t>
  </si>
  <si>
    <t>Kraul; alle 2:40 Min</t>
  </si>
  <si>
    <t>Samstag, 29. November 2008</t>
  </si>
  <si>
    <t>25 Kraul; 25 Lagen</t>
  </si>
  <si>
    <t>Kraul mit Paddles; alle 3:30</t>
  </si>
  <si>
    <t>25 tauchen; 25 Kraul; P: 30 Sec</t>
  </si>
  <si>
    <t>Kraul; alle 3:30</t>
  </si>
  <si>
    <t>25 Kraul; 25 Lagen; P: 30 Sec</t>
  </si>
  <si>
    <t>Kraul mit Paddles; P: 40 Sec</t>
  </si>
  <si>
    <t>Dienstag, 02. Dezember 2008</t>
  </si>
  <si>
    <t>Kraul; Pause: 1:30; volles Tempo</t>
  </si>
  <si>
    <t>25D/25R; 25R/25B; …; Pause: 30 Sec</t>
  </si>
  <si>
    <t>Dienstag, 16. Dezember 2008</t>
  </si>
  <si>
    <t>tauchen soweit wie möglich; Pause: 30 Sec</t>
  </si>
  <si>
    <t>5 * P: 40; 5 * P: 30; 5 * P: 20; 5 * P: 10</t>
  </si>
  <si>
    <t>Kraul; Start: 1:50</t>
  </si>
  <si>
    <t>Kraul; Start: 2:10</t>
  </si>
  <si>
    <t>Kraul; Start: 2:20</t>
  </si>
  <si>
    <t>4 * P: 40; 4 * P: 30; 4 * P: 20; 4 * P: 10</t>
  </si>
  <si>
    <t>Rü, Br, Kr; P: 30 Sec</t>
  </si>
  <si>
    <t>Kraul; Start: 2:30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</si>
</sst>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3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9582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6958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69582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69582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69582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469582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695825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6958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4695825" y="835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46958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119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31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119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39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20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676525" y="437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20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676525" y="437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9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391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20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676525" y="437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20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676525" y="4371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19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414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936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84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28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592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31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44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979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1307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60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676525" y="133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835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141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38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835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095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958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695825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6958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6958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6958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46958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46958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4695825" y="482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4695825" y="766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48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4695825" y="1050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31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90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956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45</xdr:row>
      <xdr:rowOff>0</xdr:rowOff>
    </xdr:from>
    <xdr:ext cx="76200" cy="142875"/>
    <xdr:sp>
      <xdr:nvSpPr>
        <xdr:cNvPr id="9" name="TextBox 9"/>
        <xdr:cNvSpPr txBox="1">
          <a:spLocks noChangeArrowheads="1"/>
        </xdr:cNvSpPr>
      </xdr:nvSpPr>
      <xdr:spPr>
        <a:xfrm>
          <a:off x="2676525" y="10020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45</xdr:row>
      <xdr:rowOff>0</xdr:rowOff>
    </xdr:from>
    <xdr:ext cx="76200" cy="142875"/>
    <xdr:sp>
      <xdr:nvSpPr>
        <xdr:cNvPr id="10" name="TextBox 10"/>
        <xdr:cNvSpPr txBox="1">
          <a:spLocks noChangeArrowheads="1"/>
        </xdr:cNvSpPr>
      </xdr:nvSpPr>
      <xdr:spPr>
        <a:xfrm>
          <a:off x="2676525" y="10020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676525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31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44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979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30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676525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60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676525" y="1338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62</xdr:row>
      <xdr:rowOff>0</xdr:rowOff>
    </xdr:from>
    <xdr:ext cx="76200" cy="142875"/>
    <xdr:sp>
      <xdr:nvSpPr>
        <xdr:cNvPr id="17" name="TextBox 17"/>
        <xdr:cNvSpPr txBox="1">
          <a:spLocks noChangeArrowheads="1"/>
        </xdr:cNvSpPr>
      </xdr:nvSpPr>
      <xdr:spPr>
        <a:xfrm>
          <a:off x="2676525" y="1383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62</xdr:row>
      <xdr:rowOff>0</xdr:rowOff>
    </xdr:from>
    <xdr:ext cx="76200" cy="142875"/>
    <xdr:sp>
      <xdr:nvSpPr>
        <xdr:cNvPr id="18" name="TextBox 18"/>
        <xdr:cNvSpPr txBox="1">
          <a:spLocks noChangeArrowheads="1"/>
        </xdr:cNvSpPr>
      </xdr:nvSpPr>
      <xdr:spPr>
        <a:xfrm>
          <a:off x="2676525" y="1383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6765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46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676525" y="1024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28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67652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676525" y="956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676525" y="1315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38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26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67652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676525" y="1155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54</xdr:row>
      <xdr:rowOff>0</xdr:rowOff>
    </xdr:from>
    <xdr:ext cx="76200" cy="142875"/>
    <xdr:sp>
      <xdr:nvSpPr>
        <xdr:cNvPr id="17" name="TextBox 17"/>
        <xdr:cNvSpPr txBox="1">
          <a:spLocks noChangeArrowheads="1"/>
        </xdr:cNvSpPr>
      </xdr:nvSpPr>
      <xdr:spPr>
        <a:xfrm>
          <a:off x="2676525" y="12011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54</xdr:row>
      <xdr:rowOff>0</xdr:rowOff>
    </xdr:from>
    <xdr:ext cx="76200" cy="142875"/>
    <xdr:sp>
      <xdr:nvSpPr>
        <xdr:cNvPr id="18" name="TextBox 18"/>
        <xdr:cNvSpPr txBox="1">
          <a:spLocks noChangeArrowheads="1"/>
        </xdr:cNvSpPr>
      </xdr:nvSpPr>
      <xdr:spPr>
        <a:xfrm>
          <a:off x="2676525" y="12011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676525" y="887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24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6765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38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676525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676525" y="1155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38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26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67652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676525" y="1155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54</xdr:row>
      <xdr:rowOff>0</xdr:rowOff>
    </xdr:from>
    <xdr:ext cx="76200" cy="142875"/>
    <xdr:sp>
      <xdr:nvSpPr>
        <xdr:cNvPr id="17" name="TextBox 17"/>
        <xdr:cNvSpPr txBox="1">
          <a:spLocks noChangeArrowheads="1"/>
        </xdr:cNvSpPr>
      </xdr:nvSpPr>
      <xdr:spPr>
        <a:xfrm>
          <a:off x="2676525" y="12011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54</xdr:row>
      <xdr:rowOff>0</xdr:rowOff>
    </xdr:from>
    <xdr:ext cx="76200" cy="142875"/>
    <xdr:sp>
      <xdr:nvSpPr>
        <xdr:cNvPr id="18" name="TextBox 18"/>
        <xdr:cNvSpPr txBox="1">
          <a:spLocks noChangeArrowheads="1"/>
        </xdr:cNvSpPr>
      </xdr:nvSpPr>
      <xdr:spPr>
        <a:xfrm>
          <a:off x="2676525" y="12011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41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6765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40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676525" y="887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24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67652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38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2676525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2676525" y="1155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31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6765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43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676525" y="949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59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676525" y="1302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67652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76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6765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6765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23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676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765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6765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6765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6765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23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676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6765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52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676525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23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676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37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676525" y="812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51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676525" y="1119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2105025</xdr:colOff>
      <xdr:row>5</xdr:row>
      <xdr:rowOff>9525</xdr:rowOff>
    </xdr:from>
    <xdr:to>
      <xdr:col>2</xdr:col>
      <xdr:colOff>2190750</xdr:colOff>
      <xdr:row>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486150" y="1085850"/>
          <a:ext cx="8572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2105025</xdr:colOff>
      <xdr:row>19</xdr:row>
      <xdr:rowOff>9525</xdr:rowOff>
    </xdr:from>
    <xdr:to>
      <xdr:col>2</xdr:col>
      <xdr:colOff>2190750</xdr:colOff>
      <xdr:row>23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486150" y="4152900"/>
          <a:ext cx="8572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2105025</xdr:colOff>
      <xdr:row>33</xdr:row>
      <xdr:rowOff>9525</xdr:rowOff>
    </xdr:from>
    <xdr:to>
      <xdr:col>2</xdr:col>
      <xdr:colOff>2190750</xdr:colOff>
      <xdr:row>37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3486150" y="7219950"/>
          <a:ext cx="8572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2314575</xdr:colOff>
      <xdr:row>47</xdr:row>
      <xdr:rowOff>19050</xdr:rowOff>
    </xdr:from>
    <xdr:to>
      <xdr:col>2</xdr:col>
      <xdr:colOff>2400300</xdr:colOff>
      <xdr:row>51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3695700" y="10296525"/>
          <a:ext cx="8572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5191125</xdr:colOff>
      <xdr:row>5</xdr:row>
      <xdr:rowOff>9525</xdr:rowOff>
    </xdr:from>
    <xdr:to>
      <xdr:col>2</xdr:col>
      <xdr:colOff>5267325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0" y="1085850"/>
          <a:ext cx="762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5353050</xdr:colOff>
      <xdr:row>6</xdr:row>
      <xdr:rowOff>114300</xdr:rowOff>
    </xdr:from>
    <xdr:ext cx="847725" cy="266700"/>
    <xdr:sp>
      <xdr:nvSpPr>
        <xdr:cNvPr id="2" name="TextBox 2"/>
        <xdr:cNvSpPr txBox="1">
          <a:spLocks noChangeArrowheads="1"/>
        </xdr:cNvSpPr>
      </xdr:nvSpPr>
      <xdr:spPr>
        <a:xfrm>
          <a:off x="6734175" y="14192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45 Sec</a:t>
          </a:r>
        </a:p>
      </xdr:txBody>
    </xdr:sp>
    <xdr:clientData/>
  </xdr:oneCellAnchor>
  <xdr:twoCellAnchor>
    <xdr:from>
      <xdr:col>2</xdr:col>
      <xdr:colOff>5191125</xdr:colOff>
      <xdr:row>18</xdr:row>
      <xdr:rowOff>9525</xdr:rowOff>
    </xdr:from>
    <xdr:to>
      <xdr:col>2</xdr:col>
      <xdr:colOff>5267325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72250" y="3924300"/>
          <a:ext cx="762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5353050</xdr:colOff>
      <xdr:row>19</xdr:row>
      <xdr:rowOff>114300</xdr:rowOff>
    </xdr:from>
    <xdr:ext cx="847725" cy="266700"/>
    <xdr:sp>
      <xdr:nvSpPr>
        <xdr:cNvPr id="4" name="TextBox 4"/>
        <xdr:cNvSpPr txBox="1">
          <a:spLocks noChangeArrowheads="1"/>
        </xdr:cNvSpPr>
      </xdr:nvSpPr>
      <xdr:spPr>
        <a:xfrm>
          <a:off x="6734175" y="425767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45 Sec</a:t>
          </a:r>
        </a:p>
      </xdr:txBody>
    </xdr:sp>
    <xdr:clientData/>
  </xdr:oneCellAnchor>
  <xdr:twoCellAnchor>
    <xdr:from>
      <xdr:col>2</xdr:col>
      <xdr:colOff>5191125</xdr:colOff>
      <xdr:row>31</xdr:row>
      <xdr:rowOff>9525</xdr:rowOff>
    </xdr:from>
    <xdr:to>
      <xdr:col>2</xdr:col>
      <xdr:colOff>5267325</xdr:colOff>
      <xdr:row>35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572250" y="6762750"/>
          <a:ext cx="762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5353050</xdr:colOff>
      <xdr:row>32</xdr:row>
      <xdr:rowOff>114300</xdr:rowOff>
    </xdr:from>
    <xdr:ext cx="847725" cy="266700"/>
    <xdr:sp>
      <xdr:nvSpPr>
        <xdr:cNvPr id="6" name="TextBox 6"/>
        <xdr:cNvSpPr txBox="1">
          <a:spLocks noChangeArrowheads="1"/>
        </xdr:cNvSpPr>
      </xdr:nvSpPr>
      <xdr:spPr>
        <a:xfrm>
          <a:off x="6734175" y="70961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45 Sec</a:t>
          </a:r>
        </a:p>
      </xdr:txBody>
    </xdr:sp>
    <xdr:clientData/>
  </xdr:oneCellAnchor>
  <xdr:twoCellAnchor>
    <xdr:from>
      <xdr:col>2</xdr:col>
      <xdr:colOff>5191125</xdr:colOff>
      <xdr:row>44</xdr:row>
      <xdr:rowOff>9525</xdr:rowOff>
    </xdr:from>
    <xdr:to>
      <xdr:col>2</xdr:col>
      <xdr:colOff>5267325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72250" y="9601200"/>
          <a:ext cx="762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5353050</xdr:colOff>
      <xdr:row>45</xdr:row>
      <xdr:rowOff>104775</xdr:rowOff>
    </xdr:from>
    <xdr:ext cx="1114425" cy="314325"/>
    <xdr:sp>
      <xdr:nvSpPr>
        <xdr:cNvPr id="8" name="TextBox 8"/>
        <xdr:cNvSpPr txBox="1">
          <a:spLocks noChangeArrowheads="1"/>
        </xdr:cNvSpPr>
      </xdr:nvSpPr>
      <xdr:spPr>
        <a:xfrm>
          <a:off x="6734175" y="9925050"/>
          <a:ext cx="1114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50 Sec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7</xdr:row>
      <xdr:rowOff>9525</xdr:rowOff>
    </xdr:from>
    <xdr:to>
      <xdr:col>2</xdr:col>
      <xdr:colOff>1000125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24125" y="1543050"/>
          <a:ext cx="7620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1066800</xdr:colOff>
      <xdr:row>8</xdr:row>
      <xdr:rowOff>95250</xdr:rowOff>
    </xdr:from>
    <xdr:ext cx="847725" cy="266700"/>
    <xdr:sp>
      <xdr:nvSpPr>
        <xdr:cNvPr id="2" name="TextBox 2"/>
        <xdr:cNvSpPr txBox="1">
          <a:spLocks noChangeArrowheads="1"/>
        </xdr:cNvSpPr>
      </xdr:nvSpPr>
      <xdr:spPr>
        <a:xfrm>
          <a:off x="2667000" y="185737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  <xdr:twoCellAnchor>
    <xdr:from>
      <xdr:col>2</xdr:col>
      <xdr:colOff>923925</xdr:colOff>
      <xdr:row>22</xdr:row>
      <xdr:rowOff>9525</xdr:rowOff>
    </xdr:from>
    <xdr:to>
      <xdr:col>2</xdr:col>
      <xdr:colOff>1000125</xdr:colOff>
      <xdr:row>25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2524125" y="4838700"/>
          <a:ext cx="7620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1066800</xdr:colOff>
      <xdr:row>23</xdr:row>
      <xdr:rowOff>95250</xdr:rowOff>
    </xdr:from>
    <xdr:ext cx="847725" cy="266700"/>
    <xdr:sp>
      <xdr:nvSpPr>
        <xdr:cNvPr id="4" name="TextBox 4"/>
        <xdr:cNvSpPr txBox="1">
          <a:spLocks noChangeArrowheads="1"/>
        </xdr:cNvSpPr>
      </xdr:nvSpPr>
      <xdr:spPr>
        <a:xfrm>
          <a:off x="2667000" y="51530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  <xdr:twoCellAnchor>
    <xdr:from>
      <xdr:col>2</xdr:col>
      <xdr:colOff>923925</xdr:colOff>
      <xdr:row>37</xdr:row>
      <xdr:rowOff>9525</xdr:rowOff>
    </xdr:from>
    <xdr:to>
      <xdr:col>2</xdr:col>
      <xdr:colOff>1000125</xdr:colOff>
      <xdr:row>40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2524125" y="8134350"/>
          <a:ext cx="7620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1066800</xdr:colOff>
      <xdr:row>38</xdr:row>
      <xdr:rowOff>95250</xdr:rowOff>
    </xdr:from>
    <xdr:ext cx="847725" cy="266700"/>
    <xdr:sp>
      <xdr:nvSpPr>
        <xdr:cNvPr id="6" name="TextBox 6"/>
        <xdr:cNvSpPr txBox="1">
          <a:spLocks noChangeArrowheads="1"/>
        </xdr:cNvSpPr>
      </xdr:nvSpPr>
      <xdr:spPr>
        <a:xfrm>
          <a:off x="2667000" y="844867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  <xdr:twoCellAnchor>
    <xdr:from>
      <xdr:col>2</xdr:col>
      <xdr:colOff>923925</xdr:colOff>
      <xdr:row>52</xdr:row>
      <xdr:rowOff>9525</xdr:rowOff>
    </xdr:from>
    <xdr:to>
      <xdr:col>2</xdr:col>
      <xdr:colOff>1000125</xdr:colOff>
      <xdr:row>55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2524125" y="11430000"/>
          <a:ext cx="7620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1066800</xdr:colOff>
      <xdr:row>53</xdr:row>
      <xdr:rowOff>95250</xdr:rowOff>
    </xdr:from>
    <xdr:ext cx="847725" cy="266700"/>
    <xdr:sp>
      <xdr:nvSpPr>
        <xdr:cNvPr id="8" name="TextBox 8"/>
        <xdr:cNvSpPr txBox="1">
          <a:spLocks noChangeArrowheads="1"/>
        </xdr:cNvSpPr>
      </xdr:nvSpPr>
      <xdr:spPr>
        <a:xfrm>
          <a:off x="2667000" y="117443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1066800</xdr:colOff>
      <xdr:row>8</xdr:row>
      <xdr:rowOff>0</xdr:rowOff>
    </xdr:from>
    <xdr:ext cx="847725" cy="266700"/>
    <xdr:sp>
      <xdr:nvSpPr>
        <xdr:cNvPr id="1" name="TextBox 1"/>
        <xdr:cNvSpPr txBox="1">
          <a:spLocks noChangeArrowheads="1"/>
        </xdr:cNvSpPr>
      </xdr:nvSpPr>
      <xdr:spPr>
        <a:xfrm>
          <a:off x="2667000" y="17621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  <xdr:oneCellAnchor>
    <xdr:from>
      <xdr:col>2</xdr:col>
      <xdr:colOff>1066800</xdr:colOff>
      <xdr:row>20</xdr:row>
      <xdr:rowOff>0</xdr:rowOff>
    </xdr:from>
    <xdr:ext cx="847725" cy="266700"/>
    <xdr:sp>
      <xdr:nvSpPr>
        <xdr:cNvPr id="2" name="TextBox 2"/>
        <xdr:cNvSpPr txBox="1">
          <a:spLocks noChangeArrowheads="1"/>
        </xdr:cNvSpPr>
      </xdr:nvSpPr>
      <xdr:spPr>
        <a:xfrm>
          <a:off x="2667000" y="437197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  <xdr:oneCellAnchor>
    <xdr:from>
      <xdr:col>2</xdr:col>
      <xdr:colOff>1066800</xdr:colOff>
      <xdr:row>32</xdr:row>
      <xdr:rowOff>0</xdr:rowOff>
    </xdr:from>
    <xdr:ext cx="847725" cy="266700"/>
    <xdr:sp>
      <xdr:nvSpPr>
        <xdr:cNvPr id="3" name="TextBox 3"/>
        <xdr:cNvSpPr txBox="1">
          <a:spLocks noChangeArrowheads="1"/>
        </xdr:cNvSpPr>
      </xdr:nvSpPr>
      <xdr:spPr>
        <a:xfrm>
          <a:off x="2667000" y="69818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  <xdr:oneCellAnchor>
    <xdr:from>
      <xdr:col>2</xdr:col>
      <xdr:colOff>1066800</xdr:colOff>
      <xdr:row>44</xdr:row>
      <xdr:rowOff>0</xdr:rowOff>
    </xdr:from>
    <xdr:ext cx="847725" cy="266700"/>
    <xdr:sp>
      <xdr:nvSpPr>
        <xdr:cNvPr id="4" name="TextBox 4"/>
        <xdr:cNvSpPr txBox="1">
          <a:spLocks noChangeArrowheads="1"/>
        </xdr:cNvSpPr>
      </xdr:nvSpPr>
      <xdr:spPr>
        <a:xfrm>
          <a:off x="2667000" y="959167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30 Sec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5</xdr:row>
      <xdr:rowOff>47625</xdr:rowOff>
    </xdr:from>
    <xdr:to>
      <xdr:col>2</xdr:col>
      <xdr:colOff>2162175</xdr:colOff>
      <xdr:row>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448050" y="1123950"/>
          <a:ext cx="7620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2219325</xdr:colOff>
      <xdr:row>6</xdr:row>
      <xdr:rowOff>161925</xdr:rowOff>
    </xdr:from>
    <xdr:ext cx="847725" cy="266700"/>
    <xdr:sp>
      <xdr:nvSpPr>
        <xdr:cNvPr id="2" name="TextBox 2"/>
        <xdr:cNvSpPr txBox="1">
          <a:spLocks noChangeArrowheads="1"/>
        </xdr:cNvSpPr>
      </xdr:nvSpPr>
      <xdr:spPr>
        <a:xfrm>
          <a:off x="3581400" y="1466850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40 Sec</a:t>
          </a:r>
        </a:p>
      </xdr:txBody>
    </xdr:sp>
    <xdr:clientData/>
  </xdr:oneCellAnchor>
  <xdr:twoCellAnchor>
    <xdr:from>
      <xdr:col>2</xdr:col>
      <xdr:colOff>2085975</xdr:colOff>
      <xdr:row>18</xdr:row>
      <xdr:rowOff>47625</xdr:rowOff>
    </xdr:from>
    <xdr:to>
      <xdr:col>2</xdr:col>
      <xdr:colOff>2162175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48050" y="3962400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2219325</xdr:colOff>
      <xdr:row>19</xdr:row>
      <xdr:rowOff>161925</xdr:rowOff>
    </xdr:from>
    <xdr:ext cx="847725" cy="266700"/>
    <xdr:sp>
      <xdr:nvSpPr>
        <xdr:cNvPr id="4" name="TextBox 4"/>
        <xdr:cNvSpPr txBox="1">
          <a:spLocks noChangeArrowheads="1"/>
        </xdr:cNvSpPr>
      </xdr:nvSpPr>
      <xdr:spPr>
        <a:xfrm>
          <a:off x="3581400" y="4305300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40 Sec</a:t>
          </a:r>
        </a:p>
      </xdr:txBody>
    </xdr:sp>
    <xdr:clientData/>
  </xdr:oneCellAnchor>
  <xdr:twoCellAnchor>
    <xdr:from>
      <xdr:col>2</xdr:col>
      <xdr:colOff>2085975</xdr:colOff>
      <xdr:row>31</xdr:row>
      <xdr:rowOff>47625</xdr:rowOff>
    </xdr:from>
    <xdr:to>
      <xdr:col>2</xdr:col>
      <xdr:colOff>2162175</xdr:colOff>
      <xdr:row>35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48050" y="6800850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2219325</xdr:colOff>
      <xdr:row>32</xdr:row>
      <xdr:rowOff>161925</xdr:rowOff>
    </xdr:from>
    <xdr:ext cx="847725" cy="266700"/>
    <xdr:sp>
      <xdr:nvSpPr>
        <xdr:cNvPr id="6" name="TextBox 6"/>
        <xdr:cNvSpPr txBox="1">
          <a:spLocks noChangeArrowheads="1"/>
        </xdr:cNvSpPr>
      </xdr:nvSpPr>
      <xdr:spPr>
        <a:xfrm>
          <a:off x="3581400" y="7143750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40 Sec</a:t>
          </a:r>
        </a:p>
      </xdr:txBody>
    </xdr:sp>
    <xdr:clientData/>
  </xdr:oneCellAnchor>
  <xdr:twoCellAnchor>
    <xdr:from>
      <xdr:col>2</xdr:col>
      <xdr:colOff>2085975</xdr:colOff>
      <xdr:row>44</xdr:row>
      <xdr:rowOff>47625</xdr:rowOff>
    </xdr:from>
    <xdr:to>
      <xdr:col>2</xdr:col>
      <xdr:colOff>2162175</xdr:colOff>
      <xdr:row>48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448050" y="9639300"/>
          <a:ext cx="762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2219325</xdr:colOff>
      <xdr:row>45</xdr:row>
      <xdr:rowOff>161925</xdr:rowOff>
    </xdr:from>
    <xdr:ext cx="847725" cy="266700"/>
    <xdr:sp>
      <xdr:nvSpPr>
        <xdr:cNvPr id="8" name="TextBox 8"/>
        <xdr:cNvSpPr txBox="1">
          <a:spLocks noChangeArrowheads="1"/>
        </xdr:cNvSpPr>
      </xdr:nvSpPr>
      <xdr:spPr>
        <a:xfrm>
          <a:off x="3581400" y="9982200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 45 Sec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0</xdr:rowOff>
    </xdr:from>
    <xdr:ext cx="76200" cy="142875"/>
    <xdr:sp>
      <xdr:nvSpPr>
        <xdr:cNvPr id="1" name="TextBox 1"/>
        <xdr:cNvSpPr txBox="1">
          <a:spLocks noChangeArrowheads="1"/>
        </xdr:cNvSpPr>
      </xdr:nvSpPr>
      <xdr:spPr>
        <a:xfrm>
          <a:off x="2676525" y="313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14</xdr:row>
      <xdr:rowOff>0</xdr:rowOff>
    </xdr:from>
    <xdr:ext cx="76200" cy="142875"/>
    <xdr:sp>
      <xdr:nvSpPr>
        <xdr:cNvPr id="3" name="TextBox 3"/>
        <xdr:cNvSpPr txBox="1">
          <a:spLocks noChangeArrowheads="1"/>
        </xdr:cNvSpPr>
      </xdr:nvSpPr>
      <xdr:spPr>
        <a:xfrm>
          <a:off x="2676525" y="313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14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676525" y="313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14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676525" y="3133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10</xdr:row>
      <xdr:rowOff>0</xdr:rowOff>
    </xdr:from>
    <xdr:ext cx="76200" cy="142875"/>
    <xdr:sp>
      <xdr:nvSpPr>
        <xdr:cNvPr id="1" name="TextBox 1"/>
        <xdr:cNvSpPr txBox="1">
          <a:spLocks noChangeArrowheads="1"/>
        </xdr:cNvSpPr>
      </xdr:nvSpPr>
      <xdr:spPr>
        <a:xfrm>
          <a:off x="2676525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676525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10</xdr:row>
      <xdr:rowOff>0</xdr:rowOff>
    </xdr:from>
    <xdr:ext cx="76200" cy="142875"/>
    <xdr:sp>
      <xdr:nvSpPr>
        <xdr:cNvPr id="3" name="TextBox 3"/>
        <xdr:cNvSpPr txBox="1">
          <a:spLocks noChangeArrowheads="1"/>
        </xdr:cNvSpPr>
      </xdr:nvSpPr>
      <xdr:spPr>
        <a:xfrm>
          <a:off x="2676525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10</xdr:row>
      <xdr:rowOff>0</xdr:rowOff>
    </xdr:from>
    <xdr:ext cx="76200" cy="142875"/>
    <xdr:sp>
      <xdr:nvSpPr>
        <xdr:cNvPr id="4" name="TextBox 4"/>
        <xdr:cNvSpPr txBox="1">
          <a:spLocks noChangeArrowheads="1"/>
        </xdr:cNvSpPr>
      </xdr:nvSpPr>
      <xdr:spPr>
        <a:xfrm>
          <a:off x="2676525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10</xdr:row>
      <xdr:rowOff>0</xdr:rowOff>
    </xdr:from>
    <xdr:ext cx="76200" cy="142875"/>
    <xdr:sp>
      <xdr:nvSpPr>
        <xdr:cNvPr id="5" name="TextBox 5"/>
        <xdr:cNvSpPr txBox="1">
          <a:spLocks noChangeArrowheads="1"/>
        </xdr:cNvSpPr>
      </xdr:nvSpPr>
      <xdr:spPr>
        <a:xfrm>
          <a:off x="2676525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1">
      <selection activeCell="J27" sqref="J27"/>
    </sheetView>
  </sheetViews>
  <sheetFormatPr defaultColWidth="11.421875" defaultRowHeight="12.75"/>
  <cols>
    <col min="1" max="1" width="11.8515625" style="12" bestFit="1" customWidth="1"/>
    <col min="2" max="2" width="8.8515625" style="1" customWidth="1"/>
    <col min="3" max="3" width="26.851562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7.57421875" style="6" bestFit="1" customWidth="1"/>
    <col min="8" max="16384" width="11.421875" style="1" customWidth="1"/>
  </cols>
  <sheetData>
    <row r="1" spans="1:2" ht="18">
      <c r="A1" s="10" t="s">
        <v>3</v>
      </c>
      <c r="B1" s="1" t="s">
        <v>7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8 x 200</v>
      </c>
      <c r="B4" s="1" t="s">
        <v>6</v>
      </c>
      <c r="E4" s="7">
        <v>8</v>
      </c>
      <c r="F4" s="6">
        <v>200</v>
      </c>
      <c r="G4" s="6">
        <f>E4*F4</f>
        <v>1600</v>
      </c>
    </row>
    <row r="5" spans="1:7" ht="18">
      <c r="A5" s="3">
        <f>IF(E5=1,F5,CONCATENATE(FIXED(E5,0)," x ",FIXED(F5,0)))</f>
        <v>100</v>
      </c>
      <c r="B5" s="1" t="s">
        <v>1</v>
      </c>
      <c r="E5" s="7">
        <v>1</v>
      </c>
      <c r="F5" s="6">
        <v>100</v>
      </c>
      <c r="G5" s="6">
        <f>E5*F5</f>
        <v>100</v>
      </c>
    </row>
    <row r="6" spans="1:7" ht="18">
      <c r="A6" s="3" t="str">
        <f>IF(E6=1,F6,CONCATENATE(FIXED(E6,0)," x ",FIXED(F6,0)))</f>
        <v>20 x 100</v>
      </c>
      <c r="B6" s="1" t="s">
        <v>8</v>
      </c>
      <c r="E6" s="7">
        <v>20</v>
      </c>
      <c r="F6" s="6">
        <v>100</v>
      </c>
      <c r="G6" s="6">
        <f>E6*F6</f>
        <v>2000</v>
      </c>
    </row>
    <row r="7" spans="1:5" ht="18">
      <c r="A7" s="3"/>
      <c r="B7" s="1" t="s">
        <v>9</v>
      </c>
      <c r="E7" s="7"/>
    </row>
    <row r="8" spans="1:5" ht="18">
      <c r="A8" s="3"/>
      <c r="B8" s="1" t="s">
        <v>11</v>
      </c>
      <c r="E8" s="7"/>
    </row>
    <row r="9" spans="1:5" ht="18">
      <c r="A9" s="3"/>
      <c r="B9" s="1" t="s">
        <v>10</v>
      </c>
      <c r="E9" s="7"/>
    </row>
    <row r="10" spans="1:7" ht="18">
      <c r="A10" s="4">
        <f>IF(E10=1,F10,CONCATENATE(FIXED(E10,0)," x ",FIXED(F10,0)))</f>
        <v>200</v>
      </c>
      <c r="B10" s="5" t="s">
        <v>2</v>
      </c>
      <c r="C10" s="5"/>
      <c r="E10" s="8">
        <v>1</v>
      </c>
      <c r="F10" s="9">
        <v>200</v>
      </c>
      <c r="G10" s="9">
        <f>E10*F10</f>
        <v>200</v>
      </c>
    </row>
    <row r="11" spans="1:7" ht="18">
      <c r="A11" s="12">
        <f>G11</f>
        <v>4300</v>
      </c>
      <c r="G11" s="6">
        <f>SUM(G3:G10)</f>
        <v>4300</v>
      </c>
    </row>
    <row r="13" spans="1:3" ht="18">
      <c r="A13" s="13"/>
      <c r="B13" s="14"/>
      <c r="C13" s="14"/>
    </row>
    <row r="16" spans="1:2" ht="18">
      <c r="A16" s="10" t="s">
        <v>4</v>
      </c>
      <c r="B16" s="1" t="s">
        <v>7</v>
      </c>
    </row>
    <row r="18" spans="1:7" ht="18">
      <c r="A18" s="3">
        <f>IF(E18=1,F18,CONCATENATE(FIXED(E18,0)," x ",FIXED(F18,0)))</f>
        <v>400</v>
      </c>
      <c r="B18" s="1" t="s">
        <v>0</v>
      </c>
      <c r="E18" s="7">
        <v>1</v>
      </c>
      <c r="F18" s="6">
        <v>400</v>
      </c>
      <c r="G18" s="6">
        <f>E18*F18</f>
        <v>400</v>
      </c>
    </row>
    <row r="19" spans="1:7" ht="18">
      <c r="A19" s="3" t="str">
        <f>IF(E19=1,F19,CONCATENATE(FIXED(E19,0)," x ",FIXED(F19,0)))</f>
        <v>6 x 200</v>
      </c>
      <c r="B19" s="1" t="s">
        <v>12</v>
      </c>
      <c r="E19" s="7">
        <v>6</v>
      </c>
      <c r="F19" s="6">
        <v>200</v>
      </c>
      <c r="G19" s="6">
        <f>E19*F19</f>
        <v>1200</v>
      </c>
    </row>
    <row r="20" spans="1:7" ht="18">
      <c r="A20" s="3">
        <f>IF(E20=1,F20,CONCATENATE(FIXED(E20,0)," x ",FIXED(F20,0)))</f>
        <v>100</v>
      </c>
      <c r="B20" s="1" t="s">
        <v>1</v>
      </c>
      <c r="E20" s="7">
        <v>1</v>
      </c>
      <c r="F20" s="6">
        <v>100</v>
      </c>
      <c r="G20" s="6">
        <f>E20*F20</f>
        <v>100</v>
      </c>
    </row>
    <row r="21" spans="1:7" ht="18">
      <c r="A21" s="3" t="str">
        <f>IF(E21=1,F21,CONCATENATE(FIXED(E21,0)," x ",FIXED(F21,0)))</f>
        <v>20 x 100</v>
      </c>
      <c r="B21" s="1" t="s">
        <v>15</v>
      </c>
      <c r="E21" s="7">
        <v>20</v>
      </c>
      <c r="F21" s="6">
        <v>100</v>
      </c>
      <c r="G21" s="6">
        <f>E21*F21</f>
        <v>2000</v>
      </c>
    </row>
    <row r="22" spans="1:5" ht="18">
      <c r="A22" s="3"/>
      <c r="B22" s="1" t="s">
        <v>16</v>
      </c>
      <c r="E22" s="7"/>
    </row>
    <row r="23" spans="1:5" ht="18">
      <c r="A23" s="3"/>
      <c r="B23" s="1" t="s">
        <v>14</v>
      </c>
      <c r="E23" s="7"/>
    </row>
    <row r="24" spans="1:5" ht="18">
      <c r="A24" s="3"/>
      <c r="B24" s="1" t="s">
        <v>13</v>
      </c>
      <c r="E24" s="7"/>
    </row>
    <row r="25" spans="1:7" ht="18">
      <c r="A25" s="4">
        <f>IF(E25=1,F25,CONCATENATE(FIXED(E25,0)," x ",FIXED(F25,0)))</f>
        <v>200</v>
      </c>
      <c r="B25" s="5" t="s">
        <v>2</v>
      </c>
      <c r="C25" s="5"/>
      <c r="E25" s="8">
        <v>1</v>
      </c>
      <c r="F25" s="9">
        <v>200</v>
      </c>
      <c r="G25" s="9">
        <f>E25*F25</f>
        <v>200</v>
      </c>
    </row>
    <row r="26" spans="1:7" ht="18">
      <c r="A26" s="12">
        <f>G26</f>
        <v>3900</v>
      </c>
      <c r="G26" s="6">
        <f>SUM(G18:G25)</f>
        <v>3900</v>
      </c>
    </row>
    <row r="28" spans="1:3" ht="18">
      <c r="A28" s="13"/>
      <c r="B28" s="14"/>
      <c r="C28" s="14"/>
    </row>
    <row r="31" spans="1:2" ht="18">
      <c r="A31" s="10" t="s">
        <v>5</v>
      </c>
      <c r="B31" s="1" t="s">
        <v>7</v>
      </c>
    </row>
    <row r="33" spans="1:7" ht="18">
      <c r="A33" s="3">
        <f>IF(E33=1,F33,CONCATENATE(FIXED(E33,0)," x ",FIXED(F33,0)))</f>
        <v>400</v>
      </c>
      <c r="B33" s="1" t="s">
        <v>0</v>
      </c>
      <c r="E33" s="7">
        <v>1</v>
      </c>
      <c r="F33" s="6">
        <v>400</v>
      </c>
      <c r="G33" s="6">
        <f>E33*F33</f>
        <v>400</v>
      </c>
    </row>
    <row r="34" spans="1:7" ht="18">
      <c r="A34" s="3" t="str">
        <f>IF(E34=1,F34,CONCATENATE(FIXED(E34,0)," x ",FIXED(F34,0)))</f>
        <v>6 x 200</v>
      </c>
      <c r="B34" s="1" t="s">
        <v>12</v>
      </c>
      <c r="E34" s="7">
        <v>6</v>
      </c>
      <c r="F34" s="6">
        <v>200</v>
      </c>
      <c r="G34" s="6">
        <f>E34*F34</f>
        <v>1200</v>
      </c>
    </row>
    <row r="35" spans="1:7" ht="18">
      <c r="A35" s="3">
        <f>IF(E35=1,F35,CONCATENATE(FIXED(E35,0)," x ",FIXED(F35,0)))</f>
        <v>100</v>
      </c>
      <c r="B35" s="1" t="s">
        <v>1</v>
      </c>
      <c r="E35" s="7">
        <v>1</v>
      </c>
      <c r="F35" s="6">
        <v>100</v>
      </c>
      <c r="G35" s="6">
        <f>E35*F35</f>
        <v>100</v>
      </c>
    </row>
    <row r="36" spans="1:7" ht="18">
      <c r="A36" s="3" t="str">
        <f>IF(E36=1,F36,CONCATENATE(FIXED(E36,0)," x ",FIXED(F36,0)))</f>
        <v>16 x 100</v>
      </c>
      <c r="B36" s="1" t="s">
        <v>17</v>
      </c>
      <c r="E36" s="7">
        <v>16</v>
      </c>
      <c r="F36" s="6">
        <v>100</v>
      </c>
      <c r="G36" s="6">
        <f>E36*F36</f>
        <v>1600</v>
      </c>
    </row>
    <row r="37" spans="1:5" ht="18">
      <c r="A37" s="3"/>
      <c r="B37" s="1" t="s">
        <v>18</v>
      </c>
      <c r="E37" s="7"/>
    </row>
    <row r="38" spans="1:5" ht="18">
      <c r="A38" s="3"/>
      <c r="B38" s="1" t="s">
        <v>20</v>
      </c>
      <c r="E38" s="7"/>
    </row>
    <row r="39" spans="1:5" ht="18">
      <c r="A39" s="3"/>
      <c r="B39" s="1" t="s">
        <v>19</v>
      </c>
      <c r="E39" s="7"/>
    </row>
    <row r="40" spans="1:7" ht="18">
      <c r="A40" s="4">
        <f>IF(E40=1,F40,CONCATENATE(FIXED(E40,0)," x ",FIXED(F40,0)))</f>
        <v>200</v>
      </c>
      <c r="B40" s="5" t="s">
        <v>2</v>
      </c>
      <c r="C40" s="5"/>
      <c r="E40" s="8">
        <v>1</v>
      </c>
      <c r="F40" s="9">
        <v>200</v>
      </c>
      <c r="G40" s="9">
        <f>E40*F40</f>
        <v>200</v>
      </c>
    </row>
    <row r="41" spans="1:7" ht="18">
      <c r="A41" s="12">
        <f>G41</f>
        <v>3500</v>
      </c>
      <c r="G41" s="6">
        <f>SUM(G33:G40)</f>
        <v>3500</v>
      </c>
    </row>
    <row r="43" spans="1:3" ht="18">
      <c r="A43" s="13"/>
      <c r="B43" s="14"/>
      <c r="C43" s="14"/>
    </row>
    <row r="46" spans="1:2" ht="18">
      <c r="A46" s="10" t="s">
        <v>21</v>
      </c>
      <c r="B46" s="1" t="s">
        <v>7</v>
      </c>
    </row>
    <row r="48" spans="1:7" ht="18">
      <c r="A48" s="3">
        <f>IF(E48=1,F48,CONCATENATE(FIXED(E48,0)," x ",FIXED(F48,0)))</f>
        <v>400</v>
      </c>
      <c r="B48" s="1" t="s">
        <v>0</v>
      </c>
      <c r="E48" s="7">
        <v>1</v>
      </c>
      <c r="F48" s="6">
        <v>400</v>
      </c>
      <c r="G48" s="6">
        <f>E48*F48</f>
        <v>400</v>
      </c>
    </row>
    <row r="49" spans="1:7" ht="18">
      <c r="A49" s="3" t="str">
        <f>IF(E49=1,F49,CONCATENATE(FIXED(E49,0)," x ",FIXED(F49,0)))</f>
        <v>4 x 200</v>
      </c>
      <c r="B49" s="1" t="s">
        <v>12</v>
      </c>
      <c r="E49" s="7">
        <v>4</v>
      </c>
      <c r="F49" s="6">
        <v>200</v>
      </c>
      <c r="G49" s="6">
        <f>E49*F49</f>
        <v>800</v>
      </c>
    </row>
    <row r="50" spans="1:7" ht="18">
      <c r="A50" s="3">
        <f>IF(E50=1,F50,CONCATENATE(FIXED(E50,0)," x ",FIXED(F50,0)))</f>
        <v>100</v>
      </c>
      <c r="B50" s="1" t="s">
        <v>1</v>
      </c>
      <c r="E50" s="7">
        <v>1</v>
      </c>
      <c r="F50" s="6">
        <v>100</v>
      </c>
      <c r="G50" s="6">
        <f>E50*F50</f>
        <v>100</v>
      </c>
    </row>
    <row r="51" spans="1:7" ht="18">
      <c r="A51" s="3" t="str">
        <f>IF(E51=1,F51,CONCATENATE(FIXED(E51,0)," x ",FIXED(F51,0)))</f>
        <v>16 x 100</v>
      </c>
      <c r="B51" s="1" t="s">
        <v>25</v>
      </c>
      <c r="E51" s="7">
        <v>16</v>
      </c>
      <c r="F51" s="6">
        <v>100</v>
      </c>
      <c r="G51" s="6">
        <f>E51*F51</f>
        <v>1600</v>
      </c>
    </row>
    <row r="52" spans="1:5" ht="18">
      <c r="A52" s="3"/>
      <c r="B52" s="1" t="s">
        <v>24</v>
      </c>
      <c r="E52" s="7"/>
    </row>
    <row r="53" spans="1:5" ht="18">
      <c r="A53" s="3"/>
      <c r="B53" s="1" t="s">
        <v>23</v>
      </c>
      <c r="E53" s="7"/>
    </row>
    <row r="54" spans="1:5" ht="18">
      <c r="A54" s="3"/>
      <c r="B54" s="1" t="s">
        <v>22</v>
      </c>
      <c r="E54" s="7"/>
    </row>
    <row r="55" spans="1:7" ht="18">
      <c r="A55" s="4">
        <f>IF(E55=1,F55,CONCATENATE(FIXED(E55,0)," x ",FIXED(F55,0)))</f>
        <v>200</v>
      </c>
      <c r="B55" s="5" t="s">
        <v>2</v>
      </c>
      <c r="C55" s="5"/>
      <c r="E55" s="8">
        <v>1</v>
      </c>
      <c r="F55" s="9">
        <v>200</v>
      </c>
      <c r="G55" s="9">
        <f>E55*F55</f>
        <v>200</v>
      </c>
    </row>
    <row r="56" spans="1:7" ht="18">
      <c r="A56" s="12">
        <f>G56</f>
        <v>3100</v>
      </c>
      <c r="G56" s="6">
        <f>SUM(G48:G55)</f>
        <v>3100</v>
      </c>
    </row>
  </sheetData>
  <printOptions/>
  <pageMargins left="1.21" right="0.7874015748031497" top="0.34" bottom="0.22" header="0.36" footer="0.21"/>
  <pageSetup fitToHeight="1" fitToWidth="1"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2" bestFit="1" customWidth="1"/>
    <col min="2" max="2" width="8.8515625" style="1" customWidth="1"/>
    <col min="3" max="3" width="40.14062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9.00390625" style="6" customWidth="1"/>
    <col min="8" max="16384" width="11.421875" style="1" customWidth="1"/>
  </cols>
  <sheetData>
    <row r="1" spans="1:2" ht="18">
      <c r="A1" s="10" t="s">
        <v>3</v>
      </c>
      <c r="B1" s="1" t="s">
        <v>88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8 x 200</v>
      </c>
      <c r="B4" s="1" t="s">
        <v>52</v>
      </c>
      <c r="E4" s="7">
        <v>8</v>
      </c>
      <c r="F4" s="6">
        <v>200</v>
      </c>
      <c r="G4" s="6">
        <f>E4*F4</f>
        <v>1600</v>
      </c>
    </row>
    <row r="5" spans="1:7" ht="18">
      <c r="A5" s="3">
        <f>IF(E5=1,F5,CONCATENATE(FIXED(E5,0)," x ",FIXED(F5,0)))</f>
        <v>100</v>
      </c>
      <c r="B5" s="1" t="s">
        <v>1</v>
      </c>
      <c r="E5" s="7">
        <v>1</v>
      </c>
      <c r="F5" s="6">
        <v>100</v>
      </c>
      <c r="G5" s="6">
        <f>E5*F5</f>
        <v>100</v>
      </c>
    </row>
    <row r="6" spans="1:7" ht="18">
      <c r="A6" s="3" t="str">
        <f>IF(E6=1,F6,CONCATENATE(FIXED(E6,0)," x ",FIXED(F6,0)))</f>
        <v>8 x 250</v>
      </c>
      <c r="B6" s="1" t="s">
        <v>89</v>
      </c>
      <c r="E6" s="7">
        <v>8</v>
      </c>
      <c r="F6" s="6">
        <v>250</v>
      </c>
      <c r="G6" s="6">
        <f>E6*F6</f>
        <v>2000</v>
      </c>
    </row>
    <row r="7" spans="1:7" ht="18">
      <c r="A7" s="4">
        <f>IF(E7=1,F7,CONCATENATE(FIXED(E7,0)," x ",FIXED(F7,0)))</f>
        <v>200</v>
      </c>
      <c r="B7" s="5" t="s">
        <v>2</v>
      </c>
      <c r="C7" s="5"/>
      <c r="E7" s="8">
        <v>1</v>
      </c>
      <c r="F7" s="9">
        <v>200</v>
      </c>
      <c r="G7" s="9">
        <f>E7*F7</f>
        <v>200</v>
      </c>
    </row>
    <row r="8" spans="1:7" ht="18">
      <c r="A8" s="12">
        <f>G8</f>
        <v>4300</v>
      </c>
      <c r="G8" s="6">
        <f>SUM(G3:G7)</f>
        <v>4300</v>
      </c>
    </row>
    <row r="9" spans="1:3" ht="18">
      <c r="A9" s="13"/>
      <c r="B9" s="14"/>
      <c r="C9" s="14"/>
    </row>
    <row r="11" spans="1:2" ht="18">
      <c r="A11" s="10" t="s">
        <v>4</v>
      </c>
      <c r="B11" s="1" t="s">
        <v>88</v>
      </c>
    </row>
    <row r="13" spans="1:7" ht="18">
      <c r="A13" s="3">
        <f>IF(E13=1,F13,CONCATENATE(FIXED(E13,0)," x ",FIXED(F13,0)))</f>
        <v>400</v>
      </c>
      <c r="B13" s="1" t="s">
        <v>0</v>
      </c>
      <c r="E13" s="7">
        <v>1</v>
      </c>
      <c r="F13" s="6">
        <v>400</v>
      </c>
      <c r="G13" s="6">
        <f>E13*F13</f>
        <v>400</v>
      </c>
    </row>
    <row r="14" spans="1:7" ht="18">
      <c r="A14" s="3" t="str">
        <f>IF(E14=1,F14,CONCATENATE(FIXED(E14,0)," x ",FIXED(F14,0)))</f>
        <v>7 x 200</v>
      </c>
      <c r="B14" s="1" t="s">
        <v>57</v>
      </c>
      <c r="E14" s="7">
        <v>7</v>
      </c>
      <c r="F14" s="6">
        <v>200</v>
      </c>
      <c r="G14" s="6">
        <f>E14*F14</f>
        <v>1400</v>
      </c>
    </row>
    <row r="15" spans="1:7" ht="18">
      <c r="A15" s="3">
        <f>IF(E15=1,F15,CONCATENATE(FIXED(E15,0)," x ",FIXED(F15,0)))</f>
        <v>100</v>
      </c>
      <c r="B15" s="1" t="s">
        <v>1</v>
      </c>
      <c r="E15" s="7">
        <v>1</v>
      </c>
      <c r="F15" s="6">
        <v>100</v>
      </c>
      <c r="G15" s="6">
        <f>E15*F15</f>
        <v>100</v>
      </c>
    </row>
    <row r="16" spans="1:7" ht="18">
      <c r="A16" s="3" t="str">
        <f>IF(E16=1,F16,CONCATENATE(FIXED(E16,0)," x ",FIXED(F16,0)))</f>
        <v>8 x 250</v>
      </c>
      <c r="B16" s="1" t="s">
        <v>89</v>
      </c>
      <c r="E16" s="7">
        <v>8</v>
      </c>
      <c r="F16" s="6">
        <v>250</v>
      </c>
      <c r="G16" s="6">
        <f>E16*F16</f>
        <v>2000</v>
      </c>
    </row>
    <row r="17" spans="1:7" ht="18">
      <c r="A17" s="4">
        <f>IF(E17=1,F17,CONCATENATE(FIXED(E17,0)," x ",FIXED(F17,0)))</f>
        <v>200</v>
      </c>
      <c r="B17" s="5" t="s">
        <v>2</v>
      </c>
      <c r="C17" s="5"/>
      <c r="E17" s="8">
        <v>1</v>
      </c>
      <c r="F17" s="9">
        <v>200</v>
      </c>
      <c r="G17" s="9">
        <f>E17*F17</f>
        <v>200</v>
      </c>
    </row>
    <row r="18" spans="1:7" ht="18">
      <c r="A18" s="12">
        <f>G18</f>
        <v>4100</v>
      </c>
      <c r="G18" s="6">
        <f>SUM(G13:G17)</f>
        <v>4100</v>
      </c>
    </row>
    <row r="19" spans="1:3" ht="18">
      <c r="A19" s="13"/>
      <c r="B19" s="14"/>
      <c r="C19" s="14"/>
    </row>
    <row r="21" spans="1:2" ht="18">
      <c r="A21" s="10" t="s">
        <v>5</v>
      </c>
      <c r="B21" s="1" t="s">
        <v>88</v>
      </c>
    </row>
    <row r="23" spans="1:7" ht="18">
      <c r="A23" s="3">
        <f>IF(E23=1,F23,CONCATENATE(FIXED(E23,0)," x ",FIXED(F23,0)))</f>
        <v>400</v>
      </c>
      <c r="B23" s="1" t="s">
        <v>0</v>
      </c>
      <c r="E23" s="7">
        <v>1</v>
      </c>
      <c r="F23" s="6">
        <v>400</v>
      </c>
      <c r="G23" s="6">
        <f>E23*F23</f>
        <v>400</v>
      </c>
    </row>
    <row r="24" spans="1:7" ht="18">
      <c r="A24" s="3" t="str">
        <f>IF(E24=1,F24,CONCATENATE(FIXED(E24,0)," x ",FIXED(F24,0)))</f>
        <v>5 x 200</v>
      </c>
      <c r="B24" s="1" t="s">
        <v>57</v>
      </c>
      <c r="E24" s="7">
        <v>5</v>
      </c>
      <c r="F24" s="6">
        <v>200</v>
      </c>
      <c r="G24" s="6">
        <f>E24*F24</f>
        <v>1000</v>
      </c>
    </row>
    <row r="25" spans="1:7" ht="18">
      <c r="A25" s="3">
        <f>IF(E25=1,F25,CONCATENATE(FIXED(E25,0)," x ",FIXED(F25,0)))</f>
        <v>100</v>
      </c>
      <c r="B25" s="1" t="s">
        <v>1</v>
      </c>
      <c r="E25" s="7">
        <v>1</v>
      </c>
      <c r="F25" s="6">
        <v>100</v>
      </c>
      <c r="G25" s="6">
        <f>E25*F25</f>
        <v>100</v>
      </c>
    </row>
    <row r="26" spans="1:7" ht="18">
      <c r="A26" s="3" t="str">
        <f>IF(E26=1,F26,CONCATENATE(FIXED(E26,0)," x ",FIXED(F26,0)))</f>
        <v>8 x 250</v>
      </c>
      <c r="B26" s="1" t="s">
        <v>89</v>
      </c>
      <c r="E26" s="7">
        <v>8</v>
      </c>
      <c r="F26" s="6">
        <v>250</v>
      </c>
      <c r="G26" s="6">
        <f>E26*F26</f>
        <v>2000</v>
      </c>
    </row>
    <row r="27" spans="1:7" ht="18">
      <c r="A27" s="4">
        <f>IF(E27=1,F27,CONCATENATE(FIXED(E27,0)," x ",FIXED(F27,0)))</f>
        <v>200</v>
      </c>
      <c r="B27" s="5" t="s">
        <v>2</v>
      </c>
      <c r="C27" s="5"/>
      <c r="E27" s="8">
        <v>1</v>
      </c>
      <c r="F27" s="9">
        <v>200</v>
      </c>
      <c r="G27" s="9">
        <f>E27*F27</f>
        <v>200</v>
      </c>
    </row>
    <row r="28" spans="1:7" ht="18">
      <c r="A28" s="12">
        <f>G28</f>
        <v>3700</v>
      </c>
      <c r="G28" s="6">
        <f>SUM(G23:G27)</f>
        <v>3700</v>
      </c>
    </row>
    <row r="29" spans="1:3" ht="18">
      <c r="A29" s="13"/>
      <c r="B29" s="14"/>
      <c r="C29" s="14"/>
    </row>
    <row r="31" spans="1:2" ht="18">
      <c r="A31" s="10" t="s">
        <v>21</v>
      </c>
      <c r="B31" s="1" t="s">
        <v>88</v>
      </c>
    </row>
    <row r="33" spans="1:7" ht="18">
      <c r="A33" s="3">
        <f>IF(E33=1,F33,CONCATENATE(FIXED(E33,0)," x ",FIXED(F33,0)))</f>
        <v>400</v>
      </c>
      <c r="B33" s="1" t="s">
        <v>0</v>
      </c>
      <c r="E33" s="7">
        <v>1</v>
      </c>
      <c r="F33" s="6">
        <v>400</v>
      </c>
      <c r="G33" s="6">
        <f>E33*F33</f>
        <v>400</v>
      </c>
    </row>
    <row r="34" spans="1:7" ht="18">
      <c r="A34" s="3" t="str">
        <f>IF(E34=1,F34,CONCATENATE(FIXED(E34,0)," x ",FIXED(F34,0)))</f>
        <v>5 x 200</v>
      </c>
      <c r="B34" s="1" t="s">
        <v>59</v>
      </c>
      <c r="E34" s="7">
        <v>5</v>
      </c>
      <c r="F34" s="6">
        <v>200</v>
      </c>
      <c r="G34" s="6">
        <f>E34*F34</f>
        <v>1000</v>
      </c>
    </row>
    <row r="35" spans="1:7" ht="18">
      <c r="A35" s="3">
        <f>IF(E35=1,F35,CONCATENATE(FIXED(E35,0)," x ",FIXED(F35,0)))</f>
        <v>100</v>
      </c>
      <c r="B35" s="1" t="s">
        <v>1</v>
      </c>
      <c r="E35" s="7">
        <v>1</v>
      </c>
      <c r="F35" s="6">
        <v>100</v>
      </c>
      <c r="G35" s="6">
        <f>E35*F35</f>
        <v>100</v>
      </c>
    </row>
    <row r="36" spans="1:7" ht="18">
      <c r="A36" s="3" t="str">
        <f>IF(E36=1,F36,CONCATENATE(FIXED(E36,0)," x ",FIXED(F36,0)))</f>
        <v>6 x 250</v>
      </c>
      <c r="B36" s="1" t="s">
        <v>90</v>
      </c>
      <c r="E36" s="7">
        <v>6</v>
      </c>
      <c r="F36" s="6">
        <v>250</v>
      </c>
      <c r="G36" s="6">
        <f>E36*F36</f>
        <v>1500</v>
      </c>
    </row>
    <row r="37" spans="1:7" ht="18">
      <c r="A37" s="4">
        <f>IF(E37=1,F37,CONCATENATE(FIXED(E37,0)," x ",FIXED(F37,0)))</f>
        <v>200</v>
      </c>
      <c r="B37" s="5" t="s">
        <v>2</v>
      </c>
      <c r="C37" s="5"/>
      <c r="E37" s="8">
        <v>1</v>
      </c>
      <c r="F37" s="9">
        <v>200</v>
      </c>
      <c r="G37" s="9">
        <f>E37*F37</f>
        <v>200</v>
      </c>
    </row>
    <row r="38" spans="1:7" ht="18">
      <c r="A38" s="12">
        <f>G38</f>
        <v>3200</v>
      </c>
      <c r="G38" s="6">
        <f>SUM(G33:G37)</f>
        <v>3200</v>
      </c>
    </row>
  </sheetData>
  <printOptions/>
  <pageMargins left="0.75" right="0.75" top="0.22" bottom="0.11" header="0.22" footer="0.11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36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91</v>
      </c>
    </row>
    <row r="3" spans="1:7" ht="18">
      <c r="A3" s="3">
        <f aca="true" t="shared" si="0" ref="A3:A12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2">E3*F3</f>
        <v>400</v>
      </c>
    </row>
    <row r="4" spans="1:7" ht="18">
      <c r="A4" s="3" t="str">
        <f t="shared" si="0"/>
        <v>8 x 100</v>
      </c>
      <c r="B4" s="1" t="s">
        <v>53</v>
      </c>
      <c r="C4" s="1" t="s">
        <v>63</v>
      </c>
      <c r="E4" s="7">
        <v>8</v>
      </c>
      <c r="F4" s="6">
        <v>100</v>
      </c>
      <c r="G4" s="6">
        <f t="shared" si="1"/>
        <v>800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10 x 125</v>
      </c>
      <c r="B6" s="22" t="s">
        <v>92</v>
      </c>
      <c r="E6" s="7">
        <v>10</v>
      </c>
      <c r="F6" s="6">
        <v>125</v>
      </c>
      <c r="G6" s="6">
        <f t="shared" si="1"/>
        <v>1250</v>
      </c>
    </row>
    <row r="7" spans="1:7" ht="18">
      <c r="A7" s="3">
        <f t="shared" si="0"/>
        <v>100</v>
      </c>
      <c r="B7" s="1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8 x 50</v>
      </c>
      <c r="B8" s="1" t="s">
        <v>93</v>
      </c>
      <c r="E8" s="7">
        <v>8</v>
      </c>
      <c r="F8" s="6">
        <v>50</v>
      </c>
      <c r="G8" s="6">
        <f t="shared" si="1"/>
        <v>400</v>
      </c>
    </row>
    <row r="9" spans="1:5" ht="18">
      <c r="A9" s="3"/>
      <c r="B9" s="1" t="s">
        <v>94</v>
      </c>
      <c r="E9" s="7"/>
    </row>
    <row r="10" spans="1:5" ht="18">
      <c r="A10" s="3"/>
      <c r="B10" s="1" t="s">
        <v>95</v>
      </c>
      <c r="E10" s="7"/>
    </row>
    <row r="11" spans="1:5" ht="18">
      <c r="A11" s="3"/>
      <c r="B11" s="22" t="s">
        <v>96</v>
      </c>
      <c r="E11" s="7"/>
    </row>
    <row r="12" spans="1:7" ht="18">
      <c r="A12" s="4">
        <f t="shared" si="0"/>
        <v>200</v>
      </c>
      <c r="B12" s="5" t="s">
        <v>2</v>
      </c>
      <c r="C12" s="5"/>
      <c r="E12" s="8">
        <v>1</v>
      </c>
      <c r="F12" s="9">
        <v>200</v>
      </c>
      <c r="G12" s="9">
        <f t="shared" si="1"/>
        <v>200</v>
      </c>
    </row>
    <row r="13" spans="1:7" ht="18">
      <c r="A13" s="12">
        <f>G13</f>
        <v>3250</v>
      </c>
      <c r="G13" s="6">
        <f>SUM(G3:G12)</f>
        <v>3250</v>
      </c>
    </row>
    <row r="14" spans="1:3" ht="18">
      <c r="A14" s="13"/>
      <c r="B14" s="14"/>
      <c r="C14" s="14"/>
    </row>
    <row r="16" spans="1:2" ht="18">
      <c r="A16" s="10" t="s">
        <v>4</v>
      </c>
      <c r="B16" s="1" t="s">
        <v>91</v>
      </c>
    </row>
    <row r="18" spans="1:7" ht="18">
      <c r="A18" s="3">
        <f aca="true" t="shared" si="2" ref="A18:A27">IF(E18=1,F18,CONCATENATE(FIXED(E18,0)," x ",FIXED(F18,0)))</f>
        <v>400</v>
      </c>
      <c r="B18" s="1" t="s">
        <v>0</v>
      </c>
      <c r="E18" s="7">
        <v>1</v>
      </c>
      <c r="F18" s="6">
        <v>400</v>
      </c>
      <c r="G18" s="6">
        <f aca="true" t="shared" si="3" ref="G18:G27">E18*F18</f>
        <v>400</v>
      </c>
    </row>
    <row r="19" spans="1:7" ht="18">
      <c r="A19" s="3" t="str">
        <f t="shared" si="2"/>
        <v>8 x 100</v>
      </c>
      <c r="B19" s="1" t="s">
        <v>53</v>
      </c>
      <c r="C19" s="1" t="s">
        <v>67</v>
      </c>
      <c r="E19" s="7">
        <v>8</v>
      </c>
      <c r="F19" s="6">
        <v>100</v>
      </c>
      <c r="G19" s="6">
        <f t="shared" si="3"/>
        <v>800</v>
      </c>
    </row>
    <row r="20" spans="1:7" ht="18">
      <c r="A20" s="3">
        <f t="shared" si="2"/>
        <v>100</v>
      </c>
      <c r="B20" s="1" t="s">
        <v>1</v>
      </c>
      <c r="E20" s="7">
        <v>1</v>
      </c>
      <c r="F20" s="6">
        <v>100</v>
      </c>
      <c r="G20" s="6">
        <f t="shared" si="3"/>
        <v>100</v>
      </c>
    </row>
    <row r="21" spans="1:7" ht="18">
      <c r="A21" s="3" t="str">
        <f t="shared" si="2"/>
        <v>10 x 125</v>
      </c>
      <c r="B21" s="22" t="s">
        <v>92</v>
      </c>
      <c r="E21" s="7">
        <v>10</v>
      </c>
      <c r="F21" s="6">
        <v>125</v>
      </c>
      <c r="G21" s="6">
        <f t="shared" si="3"/>
        <v>1250</v>
      </c>
    </row>
    <row r="22" spans="1:7" ht="18">
      <c r="A22" s="3">
        <f t="shared" si="2"/>
        <v>100</v>
      </c>
      <c r="B22" s="1" t="s">
        <v>1</v>
      </c>
      <c r="E22" s="7">
        <v>1</v>
      </c>
      <c r="F22" s="6">
        <v>100</v>
      </c>
      <c r="G22" s="6">
        <f t="shared" si="3"/>
        <v>100</v>
      </c>
    </row>
    <row r="23" spans="1:7" ht="18">
      <c r="A23" s="3" t="str">
        <f t="shared" si="2"/>
        <v>8 x 50</v>
      </c>
      <c r="B23" s="1" t="s">
        <v>93</v>
      </c>
      <c r="E23" s="7">
        <v>8</v>
      </c>
      <c r="F23" s="6">
        <v>50</v>
      </c>
      <c r="G23" s="6">
        <f t="shared" si="3"/>
        <v>400</v>
      </c>
    </row>
    <row r="24" spans="1:5" ht="18">
      <c r="A24" s="3"/>
      <c r="B24" s="1" t="s">
        <v>94</v>
      </c>
      <c r="E24" s="7"/>
    </row>
    <row r="25" spans="1:5" ht="18">
      <c r="A25" s="3"/>
      <c r="B25" s="1" t="s">
        <v>95</v>
      </c>
      <c r="E25" s="7"/>
    </row>
    <row r="26" spans="1:5" ht="18">
      <c r="A26" s="3"/>
      <c r="B26" s="22" t="s">
        <v>96</v>
      </c>
      <c r="E26" s="7"/>
    </row>
    <row r="27" spans="1:7" ht="18">
      <c r="A27" s="4">
        <f t="shared" si="2"/>
        <v>200</v>
      </c>
      <c r="B27" s="5" t="s">
        <v>2</v>
      </c>
      <c r="C27" s="5"/>
      <c r="E27" s="8">
        <v>1</v>
      </c>
      <c r="F27" s="9">
        <v>200</v>
      </c>
      <c r="G27" s="9">
        <f t="shared" si="3"/>
        <v>200</v>
      </c>
    </row>
    <row r="28" spans="1:7" ht="18">
      <c r="A28" s="12">
        <f>G28</f>
        <v>3250</v>
      </c>
      <c r="G28" s="6">
        <f>SUM(G18:G27)</f>
        <v>3250</v>
      </c>
    </row>
    <row r="29" spans="1:3" ht="18">
      <c r="A29" s="13"/>
      <c r="B29" s="14"/>
      <c r="C29" s="14"/>
    </row>
    <row r="31" spans="1:2" ht="18">
      <c r="A31" s="10" t="s">
        <v>5</v>
      </c>
      <c r="B31" s="1" t="s">
        <v>91</v>
      </c>
    </row>
    <row r="33" spans="1:7" ht="18">
      <c r="A33" s="3">
        <f aca="true" t="shared" si="4" ref="A33:A42">IF(E33=1,F33,CONCATENATE(FIXED(E33,0)," x ",FIXED(F33,0)))</f>
        <v>400</v>
      </c>
      <c r="B33" s="1" t="s">
        <v>0</v>
      </c>
      <c r="E33" s="7">
        <v>1</v>
      </c>
      <c r="F33" s="6">
        <v>400</v>
      </c>
      <c r="G33" s="6">
        <f aca="true" t="shared" si="5" ref="G33:G42">E33*F33</f>
        <v>400</v>
      </c>
    </row>
    <row r="34" spans="1:7" ht="18">
      <c r="A34" s="3" t="str">
        <f t="shared" si="4"/>
        <v>6 x 100</v>
      </c>
      <c r="B34" s="1" t="s">
        <v>53</v>
      </c>
      <c r="C34" s="1" t="s">
        <v>67</v>
      </c>
      <c r="E34" s="7">
        <v>6</v>
      </c>
      <c r="F34" s="6">
        <v>100</v>
      </c>
      <c r="G34" s="6">
        <f t="shared" si="5"/>
        <v>600</v>
      </c>
    </row>
    <row r="35" spans="1:7" ht="18">
      <c r="A35" s="3">
        <f t="shared" si="4"/>
        <v>100</v>
      </c>
      <c r="B35" s="1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10 x 125</v>
      </c>
      <c r="B36" s="22" t="s">
        <v>92</v>
      </c>
      <c r="E36" s="7">
        <v>10</v>
      </c>
      <c r="F36" s="6">
        <v>125</v>
      </c>
      <c r="G36" s="6">
        <f t="shared" si="5"/>
        <v>1250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8 x 50</v>
      </c>
      <c r="B38" s="1" t="s">
        <v>93</v>
      </c>
      <c r="E38" s="7">
        <v>8</v>
      </c>
      <c r="F38" s="6">
        <v>50</v>
      </c>
      <c r="G38" s="6">
        <f t="shared" si="5"/>
        <v>400</v>
      </c>
    </row>
    <row r="39" spans="1:5" ht="18">
      <c r="A39" s="3"/>
      <c r="B39" s="1" t="s">
        <v>94</v>
      </c>
      <c r="E39" s="7"/>
    </row>
    <row r="40" spans="1:5" ht="18">
      <c r="A40" s="3"/>
      <c r="B40" s="1" t="s">
        <v>95</v>
      </c>
      <c r="E40" s="7"/>
    </row>
    <row r="41" spans="1:5" ht="18">
      <c r="A41" s="3"/>
      <c r="B41" s="22" t="s">
        <v>96</v>
      </c>
      <c r="E41" s="7"/>
    </row>
    <row r="42" spans="1:7" ht="18">
      <c r="A42" s="4">
        <f t="shared" si="4"/>
        <v>200</v>
      </c>
      <c r="B42" s="5" t="s">
        <v>2</v>
      </c>
      <c r="C42" s="5"/>
      <c r="E42" s="8">
        <v>1</v>
      </c>
      <c r="F42" s="9">
        <v>200</v>
      </c>
      <c r="G42" s="9">
        <f t="shared" si="5"/>
        <v>200</v>
      </c>
    </row>
    <row r="43" spans="1:7" ht="18">
      <c r="A43" s="12">
        <f>G43</f>
        <v>3050</v>
      </c>
      <c r="G43" s="6">
        <f>SUM(G33:G42)</f>
        <v>3050</v>
      </c>
    </row>
    <row r="44" spans="1:3" ht="18">
      <c r="A44" s="13"/>
      <c r="B44" s="14"/>
      <c r="C44" s="14"/>
    </row>
    <row r="46" spans="1:2" ht="18">
      <c r="A46" s="10" t="s">
        <v>21</v>
      </c>
      <c r="B46" s="1" t="s">
        <v>91</v>
      </c>
    </row>
    <row r="48" spans="1:7" ht="18">
      <c r="A48" s="3">
        <f aca="true" t="shared" si="6" ref="A48:A57">IF(E48=1,F48,CONCATENATE(FIXED(E48,0)," x ",FIXED(F48,0)))</f>
        <v>400</v>
      </c>
      <c r="B48" s="1" t="s">
        <v>0</v>
      </c>
      <c r="E48" s="7">
        <v>1</v>
      </c>
      <c r="F48" s="6">
        <v>400</v>
      </c>
      <c r="G48" s="6">
        <f aca="true" t="shared" si="7" ref="G48:G57">E48*F48</f>
        <v>400</v>
      </c>
    </row>
    <row r="49" spans="1:7" ht="18">
      <c r="A49" s="3" t="str">
        <f t="shared" si="6"/>
        <v>6 x 100</v>
      </c>
      <c r="B49" s="1" t="s">
        <v>53</v>
      </c>
      <c r="C49" s="1" t="s">
        <v>67</v>
      </c>
      <c r="E49" s="7">
        <v>6</v>
      </c>
      <c r="F49" s="6">
        <v>100</v>
      </c>
      <c r="G49" s="6">
        <f t="shared" si="7"/>
        <v>600</v>
      </c>
    </row>
    <row r="50" spans="1:7" ht="18">
      <c r="A50" s="3">
        <f t="shared" si="6"/>
        <v>100</v>
      </c>
      <c r="B50" s="1" t="s">
        <v>1</v>
      </c>
      <c r="E50" s="7">
        <v>1</v>
      </c>
      <c r="F50" s="6">
        <v>100</v>
      </c>
      <c r="G50" s="6">
        <f t="shared" si="7"/>
        <v>100</v>
      </c>
    </row>
    <row r="51" spans="1:7" ht="18">
      <c r="A51" s="3" t="str">
        <f t="shared" si="6"/>
        <v>8 x 125</v>
      </c>
      <c r="B51" s="22" t="s">
        <v>92</v>
      </c>
      <c r="E51" s="7">
        <v>8</v>
      </c>
      <c r="F51" s="6">
        <v>125</v>
      </c>
      <c r="G51" s="6">
        <f t="shared" si="7"/>
        <v>1000</v>
      </c>
    </row>
    <row r="52" spans="1:7" ht="18">
      <c r="A52" s="3">
        <f t="shared" si="6"/>
        <v>100</v>
      </c>
      <c r="B52" s="1" t="s">
        <v>1</v>
      </c>
      <c r="E52" s="7">
        <v>1</v>
      </c>
      <c r="F52" s="6">
        <v>100</v>
      </c>
      <c r="G52" s="6">
        <f t="shared" si="7"/>
        <v>100</v>
      </c>
    </row>
    <row r="53" spans="1:7" ht="18">
      <c r="A53" s="3" t="str">
        <f t="shared" si="6"/>
        <v>8 x 50</v>
      </c>
      <c r="B53" s="1" t="s">
        <v>93</v>
      </c>
      <c r="E53" s="7">
        <v>8</v>
      </c>
      <c r="F53" s="6">
        <v>50</v>
      </c>
      <c r="G53" s="6">
        <f t="shared" si="7"/>
        <v>400</v>
      </c>
    </row>
    <row r="54" spans="1:5" ht="18">
      <c r="A54" s="3"/>
      <c r="B54" s="1" t="s">
        <v>94</v>
      </c>
      <c r="E54" s="7"/>
    </row>
    <row r="55" spans="1:5" ht="18">
      <c r="A55" s="3"/>
      <c r="B55" s="1" t="s">
        <v>95</v>
      </c>
      <c r="E55" s="7"/>
    </row>
    <row r="56" spans="1:5" ht="18">
      <c r="A56" s="3"/>
      <c r="B56" s="22" t="s">
        <v>96</v>
      </c>
      <c r="E56" s="7"/>
    </row>
    <row r="57" spans="1:7" ht="18">
      <c r="A57" s="4">
        <f t="shared" si="6"/>
        <v>200</v>
      </c>
      <c r="B57" s="5" t="s">
        <v>2</v>
      </c>
      <c r="C57" s="5"/>
      <c r="E57" s="8">
        <v>1</v>
      </c>
      <c r="F57" s="9">
        <v>200</v>
      </c>
      <c r="G57" s="9">
        <f t="shared" si="7"/>
        <v>200</v>
      </c>
    </row>
    <row r="58" spans="1:7" ht="18">
      <c r="A58" s="12">
        <f>G58</f>
        <v>2800</v>
      </c>
      <c r="G58" s="6">
        <f>SUM(G48:G57)</f>
        <v>2800</v>
      </c>
    </row>
  </sheetData>
  <printOptions/>
  <pageMargins left="0.75" right="0.75" top="0.22" bottom="0.1" header="0.21" footer="0.11"/>
  <pageSetup fitToHeight="1" fitToWidth="1" horizontalDpi="600" verticalDpi="60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4">
      <selection activeCell="H46" sqref="H46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36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97</v>
      </c>
    </row>
    <row r="3" spans="1:7" ht="18">
      <c r="A3" s="3">
        <f aca="true" t="shared" si="0" ref="A3:A8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8">E3*F3</f>
        <v>400</v>
      </c>
    </row>
    <row r="4" spans="1:7" ht="18">
      <c r="A4" s="3" t="str">
        <f t="shared" si="0"/>
        <v>8 x 100</v>
      </c>
      <c r="B4" s="1" t="s">
        <v>53</v>
      </c>
      <c r="C4" s="1" t="s">
        <v>63</v>
      </c>
      <c r="E4" s="7">
        <v>8</v>
      </c>
      <c r="F4" s="6">
        <v>100</v>
      </c>
      <c r="G4" s="6">
        <f t="shared" si="1"/>
        <v>800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6 x 150</v>
      </c>
      <c r="B6" s="22" t="s">
        <v>98</v>
      </c>
      <c r="E6" s="7">
        <v>6</v>
      </c>
      <c r="F6" s="6">
        <v>150</v>
      </c>
      <c r="G6" s="6">
        <f t="shared" si="1"/>
        <v>900</v>
      </c>
    </row>
    <row r="7" spans="1:7" ht="18">
      <c r="A7" s="3">
        <f t="shared" si="0"/>
        <v>100</v>
      </c>
      <c r="B7" s="1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6 x 150</v>
      </c>
      <c r="B8" s="1" t="s">
        <v>99</v>
      </c>
      <c r="E8" s="7">
        <v>6</v>
      </c>
      <c r="F8" s="6">
        <v>150</v>
      </c>
      <c r="G8" s="6">
        <f t="shared" si="1"/>
        <v>900</v>
      </c>
    </row>
    <row r="9" spans="1:7" ht="18">
      <c r="A9" s="4">
        <f>IF(E9=1,F9,CONCATENATE(FIXED(E9,0)," x ",FIXED(F9,0)))</f>
        <v>200</v>
      </c>
      <c r="B9" s="5" t="s">
        <v>2</v>
      </c>
      <c r="C9" s="5"/>
      <c r="E9" s="8">
        <v>1</v>
      </c>
      <c r="F9" s="9">
        <v>200</v>
      </c>
      <c r="G9" s="9">
        <f>E9*F9</f>
        <v>200</v>
      </c>
    </row>
    <row r="10" spans="1:7" ht="18">
      <c r="A10" s="12">
        <f>G10</f>
        <v>3400</v>
      </c>
      <c r="G10" s="6">
        <f>SUM(G3:G9)</f>
        <v>3400</v>
      </c>
    </row>
    <row r="11" spans="1:3" ht="18">
      <c r="A11" s="13"/>
      <c r="B11" s="14"/>
      <c r="C11" s="14"/>
    </row>
    <row r="13" spans="1:2" ht="18">
      <c r="A13" s="10" t="s">
        <v>4</v>
      </c>
      <c r="B13" s="1" t="s">
        <v>97</v>
      </c>
    </row>
    <row r="15" spans="1:7" ht="18">
      <c r="A15" s="3">
        <f aca="true" t="shared" si="2" ref="A15:A20">IF(E15=1,F15,CONCATENATE(FIXED(E15,0)," x ",FIXED(F15,0)))</f>
        <v>400</v>
      </c>
      <c r="B15" s="1" t="s">
        <v>0</v>
      </c>
      <c r="E15" s="7">
        <v>1</v>
      </c>
      <c r="F15" s="6">
        <v>400</v>
      </c>
      <c r="G15" s="6">
        <f aca="true" t="shared" si="3" ref="G15:G20">E15*F15</f>
        <v>400</v>
      </c>
    </row>
    <row r="16" spans="1:7" ht="18">
      <c r="A16" s="3" t="str">
        <f t="shared" si="2"/>
        <v>8 x 100</v>
      </c>
      <c r="B16" s="1" t="s">
        <v>53</v>
      </c>
      <c r="C16" s="1" t="s">
        <v>67</v>
      </c>
      <c r="E16" s="7">
        <v>8</v>
      </c>
      <c r="F16" s="6">
        <v>100</v>
      </c>
      <c r="G16" s="6">
        <f t="shared" si="3"/>
        <v>800</v>
      </c>
    </row>
    <row r="17" spans="1:7" ht="18">
      <c r="A17" s="3">
        <f t="shared" si="2"/>
        <v>100</v>
      </c>
      <c r="B17" s="1" t="s">
        <v>1</v>
      </c>
      <c r="E17" s="7">
        <v>1</v>
      </c>
      <c r="F17" s="6">
        <v>100</v>
      </c>
      <c r="G17" s="6">
        <f t="shared" si="3"/>
        <v>100</v>
      </c>
    </row>
    <row r="18" spans="1:7" ht="18">
      <c r="A18" s="3" t="str">
        <f t="shared" si="2"/>
        <v>5 x 150</v>
      </c>
      <c r="B18" s="22" t="s">
        <v>98</v>
      </c>
      <c r="E18" s="7">
        <v>5</v>
      </c>
      <c r="F18" s="6">
        <v>150</v>
      </c>
      <c r="G18" s="6">
        <f t="shared" si="3"/>
        <v>750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6 x 150</v>
      </c>
      <c r="B20" s="1" t="s">
        <v>99</v>
      </c>
      <c r="E20" s="7">
        <v>6</v>
      </c>
      <c r="F20" s="6">
        <v>150</v>
      </c>
      <c r="G20" s="6">
        <f t="shared" si="3"/>
        <v>900</v>
      </c>
    </row>
    <row r="21" spans="1:7" ht="18">
      <c r="A21" s="4">
        <f>IF(E21=1,F21,CONCATENATE(FIXED(E21,0)," x ",FIXED(F21,0)))</f>
        <v>200</v>
      </c>
      <c r="B21" s="5" t="s">
        <v>2</v>
      </c>
      <c r="C21" s="5"/>
      <c r="E21" s="8">
        <v>1</v>
      </c>
      <c r="F21" s="9">
        <v>200</v>
      </c>
      <c r="G21" s="9">
        <f>E21*F21</f>
        <v>200</v>
      </c>
    </row>
    <row r="22" spans="1:7" ht="18">
      <c r="A22" s="12">
        <f>G22</f>
        <v>3250</v>
      </c>
      <c r="G22" s="6">
        <f>SUM(G15:G21)</f>
        <v>3250</v>
      </c>
    </row>
    <row r="23" spans="1:3" ht="18">
      <c r="A23" s="13"/>
      <c r="B23" s="14"/>
      <c r="C23" s="14"/>
    </row>
    <row r="25" spans="1:2" ht="18">
      <c r="A25" s="10" t="s">
        <v>5</v>
      </c>
      <c r="B25" s="1" t="s">
        <v>97</v>
      </c>
    </row>
    <row r="27" spans="1:7" ht="18">
      <c r="A27" s="3">
        <f aca="true" t="shared" si="4" ref="A27:A32">IF(E27=1,F27,CONCATENATE(FIXED(E27,0)," x ",FIXED(F27,0)))</f>
        <v>400</v>
      </c>
      <c r="B27" s="1" t="s">
        <v>0</v>
      </c>
      <c r="E27" s="7">
        <v>1</v>
      </c>
      <c r="F27" s="6">
        <v>400</v>
      </c>
      <c r="G27" s="6">
        <f aca="true" t="shared" si="5" ref="G27:G32">E27*F27</f>
        <v>400</v>
      </c>
    </row>
    <row r="28" spans="1:7" ht="18">
      <c r="A28" s="3" t="str">
        <f t="shared" si="4"/>
        <v>6 x 100</v>
      </c>
      <c r="B28" s="1" t="s">
        <v>53</v>
      </c>
      <c r="C28" s="1" t="s">
        <v>67</v>
      </c>
      <c r="E28" s="7">
        <v>6</v>
      </c>
      <c r="F28" s="6">
        <v>100</v>
      </c>
      <c r="G28" s="6">
        <f t="shared" si="5"/>
        <v>600</v>
      </c>
    </row>
    <row r="29" spans="1:7" ht="18">
      <c r="A29" s="3">
        <f t="shared" si="4"/>
        <v>100</v>
      </c>
      <c r="B29" s="1" t="s">
        <v>1</v>
      </c>
      <c r="E29" s="7">
        <v>1</v>
      </c>
      <c r="F29" s="6">
        <v>100</v>
      </c>
      <c r="G29" s="6">
        <f t="shared" si="5"/>
        <v>100</v>
      </c>
    </row>
    <row r="30" spans="1:7" ht="18">
      <c r="A30" s="3" t="str">
        <f t="shared" si="4"/>
        <v>5 x 150</v>
      </c>
      <c r="B30" s="22" t="s">
        <v>98</v>
      </c>
      <c r="E30" s="7">
        <v>5</v>
      </c>
      <c r="F30" s="6">
        <v>150</v>
      </c>
      <c r="G30" s="6">
        <f t="shared" si="5"/>
        <v>750</v>
      </c>
    </row>
    <row r="31" spans="1:7" ht="18">
      <c r="A31" s="3">
        <f t="shared" si="4"/>
        <v>100</v>
      </c>
      <c r="B31" s="1" t="s">
        <v>1</v>
      </c>
      <c r="E31" s="7">
        <v>1</v>
      </c>
      <c r="F31" s="6">
        <v>100</v>
      </c>
      <c r="G31" s="6">
        <f t="shared" si="5"/>
        <v>100</v>
      </c>
    </row>
    <row r="32" spans="1:7" ht="18">
      <c r="A32" s="3" t="str">
        <f t="shared" si="4"/>
        <v>6 x 150</v>
      </c>
      <c r="B32" s="1" t="s">
        <v>99</v>
      </c>
      <c r="E32" s="7">
        <v>6</v>
      </c>
      <c r="F32" s="6">
        <v>150</v>
      </c>
      <c r="G32" s="6">
        <f t="shared" si="5"/>
        <v>900</v>
      </c>
    </row>
    <row r="33" spans="1:7" ht="18">
      <c r="A33" s="4">
        <f>IF(E33=1,F33,CONCATENATE(FIXED(E33,0)," x ",FIXED(F33,0)))</f>
        <v>200</v>
      </c>
      <c r="B33" s="5" t="s">
        <v>2</v>
      </c>
      <c r="C33" s="5"/>
      <c r="E33" s="8">
        <v>1</v>
      </c>
      <c r="F33" s="9">
        <v>200</v>
      </c>
      <c r="G33" s="9">
        <f>E33*F33</f>
        <v>200</v>
      </c>
    </row>
    <row r="34" spans="1:7" ht="18">
      <c r="A34" s="12">
        <f>G34</f>
        <v>3050</v>
      </c>
      <c r="G34" s="6">
        <f>SUM(G27:G33)</f>
        <v>3050</v>
      </c>
    </row>
    <row r="35" spans="1:3" ht="18">
      <c r="A35" s="13"/>
      <c r="B35" s="14"/>
      <c r="C35" s="14"/>
    </row>
    <row r="37" spans="1:2" ht="18">
      <c r="A37" s="10" t="s">
        <v>21</v>
      </c>
      <c r="B37" s="1" t="s">
        <v>91</v>
      </c>
    </row>
    <row r="39" spans="1:7" ht="18">
      <c r="A39" s="3">
        <f aca="true" t="shared" si="6" ref="A39:A44">IF(E39=1,F39,CONCATENATE(FIXED(E39,0)," x ",FIXED(F39,0)))</f>
        <v>400</v>
      </c>
      <c r="B39" s="1" t="s">
        <v>0</v>
      </c>
      <c r="E39" s="7">
        <v>1</v>
      </c>
      <c r="F39" s="6">
        <v>400</v>
      </c>
      <c r="G39" s="6">
        <f aca="true" t="shared" si="7" ref="G39:G44">E39*F39</f>
        <v>400</v>
      </c>
    </row>
    <row r="40" spans="1:7" ht="18">
      <c r="A40" s="3" t="str">
        <f t="shared" si="6"/>
        <v>6 x 100</v>
      </c>
      <c r="B40" s="1" t="s">
        <v>53</v>
      </c>
      <c r="C40" s="1" t="s">
        <v>67</v>
      </c>
      <c r="E40" s="7">
        <v>6</v>
      </c>
      <c r="F40" s="6">
        <v>100</v>
      </c>
      <c r="G40" s="6">
        <f t="shared" si="7"/>
        <v>600</v>
      </c>
    </row>
    <row r="41" spans="1:7" ht="18">
      <c r="A41" s="3">
        <f t="shared" si="6"/>
        <v>100</v>
      </c>
      <c r="B41" s="1" t="s">
        <v>1</v>
      </c>
      <c r="E41" s="7">
        <v>1</v>
      </c>
      <c r="F41" s="6">
        <v>100</v>
      </c>
      <c r="G41" s="6">
        <f t="shared" si="7"/>
        <v>100</v>
      </c>
    </row>
    <row r="42" spans="1:7" ht="18">
      <c r="A42" s="3" t="str">
        <f t="shared" si="6"/>
        <v>4 x 150</v>
      </c>
      <c r="B42" s="22" t="s">
        <v>98</v>
      </c>
      <c r="E42" s="7">
        <v>4</v>
      </c>
      <c r="F42" s="6">
        <v>150</v>
      </c>
      <c r="G42" s="6">
        <f t="shared" si="7"/>
        <v>600</v>
      </c>
    </row>
    <row r="43" spans="1:7" ht="18">
      <c r="A43" s="3">
        <f t="shared" si="6"/>
        <v>100</v>
      </c>
      <c r="B43" s="1" t="s">
        <v>1</v>
      </c>
      <c r="E43" s="7">
        <v>1</v>
      </c>
      <c r="F43" s="6">
        <v>100</v>
      </c>
      <c r="G43" s="6">
        <f t="shared" si="7"/>
        <v>100</v>
      </c>
    </row>
    <row r="44" spans="1:7" ht="18">
      <c r="A44" s="3" t="str">
        <f t="shared" si="6"/>
        <v>6 x 150</v>
      </c>
      <c r="B44" s="1" t="s">
        <v>99</v>
      </c>
      <c r="E44" s="7">
        <v>6</v>
      </c>
      <c r="F44" s="6">
        <v>150</v>
      </c>
      <c r="G44" s="6">
        <f t="shared" si="7"/>
        <v>900</v>
      </c>
    </row>
    <row r="45" spans="1:7" ht="18">
      <c r="A45" s="4">
        <f>IF(E45=1,F45,CONCATENATE(FIXED(E45,0)," x ",FIXED(F45,0)))</f>
        <v>200</v>
      </c>
      <c r="B45" s="5" t="s">
        <v>2</v>
      </c>
      <c r="C45" s="5"/>
      <c r="E45" s="8">
        <v>1</v>
      </c>
      <c r="F45" s="9">
        <v>200</v>
      </c>
      <c r="G45" s="9">
        <f>E45*F45</f>
        <v>200</v>
      </c>
    </row>
    <row r="46" spans="1:7" ht="18">
      <c r="A46" s="12">
        <f>G46</f>
        <v>2900</v>
      </c>
      <c r="G46" s="6">
        <f>SUM(G39:G45)</f>
        <v>2900</v>
      </c>
    </row>
  </sheetData>
  <printOptions/>
  <pageMargins left="0.75" right="0.75" top="0.22" bottom="0.1" header="0.21" footer="0.11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B40" sqref="B40"/>
    </sheetView>
  </sheetViews>
  <sheetFormatPr defaultColWidth="11.421875" defaultRowHeight="12.75"/>
  <cols>
    <col min="1" max="1" width="11.57421875" style="12" customWidth="1"/>
    <col min="2" max="2" width="8.8515625" style="1" customWidth="1"/>
    <col min="3" max="3" width="47.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9.00390625" style="6" customWidth="1"/>
    <col min="8" max="16384" width="11.421875" style="1" customWidth="1"/>
  </cols>
  <sheetData>
    <row r="1" spans="1:2" ht="18">
      <c r="A1" s="10" t="s">
        <v>3</v>
      </c>
      <c r="B1" s="1" t="s">
        <v>100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8 x 200</v>
      </c>
      <c r="B4" s="1" t="s">
        <v>52</v>
      </c>
      <c r="E4" s="7">
        <v>8</v>
      </c>
      <c r="F4" s="6">
        <v>200</v>
      </c>
      <c r="G4" s="6">
        <f>E4*F4</f>
        <v>1600</v>
      </c>
    </row>
    <row r="5" spans="1:7" ht="18">
      <c r="A5" s="3">
        <f>IF(E5=1,F5,CONCATENATE(FIXED(E5,0)," x ",FIXED(F5,0)))</f>
        <v>100</v>
      </c>
      <c r="B5" s="1" t="s">
        <v>1</v>
      </c>
      <c r="E5" s="7">
        <v>1</v>
      </c>
      <c r="F5" s="6">
        <v>100</v>
      </c>
      <c r="G5" s="6">
        <f>E5*F5</f>
        <v>100</v>
      </c>
    </row>
    <row r="6" spans="1:7" ht="18">
      <c r="A6" s="3" t="str">
        <f>IF(E6=1,F6,CONCATENATE(FIXED(E6,0)," x ",FIXED(F6,0)))</f>
        <v>4 x 500</v>
      </c>
      <c r="B6" s="1" t="s">
        <v>101</v>
      </c>
      <c r="E6" s="7">
        <v>4</v>
      </c>
      <c r="F6" s="6">
        <v>500</v>
      </c>
      <c r="G6" s="6">
        <f>E6*F6</f>
        <v>2000</v>
      </c>
    </row>
    <row r="7" spans="1:5" ht="18">
      <c r="A7" s="3"/>
      <c r="B7" s="1" t="s">
        <v>102</v>
      </c>
      <c r="E7" s="7"/>
    </row>
    <row r="8" spans="1:5" ht="18">
      <c r="A8" s="3"/>
      <c r="B8" s="1" t="s">
        <v>103</v>
      </c>
      <c r="E8" s="7"/>
    </row>
    <row r="9" spans="1:5" ht="18">
      <c r="A9" s="3"/>
      <c r="B9" s="1" t="s">
        <v>104</v>
      </c>
      <c r="E9" s="7"/>
    </row>
    <row r="10" spans="1:7" ht="18">
      <c r="A10" s="4">
        <f>IF(E10=1,F10,CONCATENATE(FIXED(E10,0)," x ",FIXED(F10,0)))</f>
        <v>200</v>
      </c>
      <c r="B10" s="5" t="s">
        <v>2</v>
      </c>
      <c r="C10" s="5"/>
      <c r="E10" s="8">
        <v>1</v>
      </c>
      <c r="F10" s="9">
        <v>200</v>
      </c>
      <c r="G10" s="9">
        <f>E10*F10</f>
        <v>200</v>
      </c>
    </row>
    <row r="11" spans="1:7" ht="18">
      <c r="A11" s="12">
        <f>G11</f>
        <v>4300</v>
      </c>
      <c r="G11" s="6">
        <f>SUM(G3:G10)</f>
        <v>4300</v>
      </c>
    </row>
    <row r="12" spans="1:3" ht="18">
      <c r="A12" s="13"/>
      <c r="B12" s="14"/>
      <c r="C12" s="14"/>
    </row>
    <row r="14" spans="1:2" ht="18">
      <c r="A14" s="10" t="s">
        <v>4</v>
      </c>
      <c r="B14" s="1" t="s">
        <v>100</v>
      </c>
    </row>
    <row r="16" spans="1:7" ht="18">
      <c r="A16" s="3">
        <f>IF(E16=1,F16,CONCATENATE(FIXED(E16,0)," x ",FIXED(F16,0)))</f>
        <v>400</v>
      </c>
      <c r="B16" s="1" t="s">
        <v>0</v>
      </c>
      <c r="E16" s="7">
        <v>1</v>
      </c>
      <c r="F16" s="6">
        <v>400</v>
      </c>
      <c r="G16" s="6">
        <f>E16*F16</f>
        <v>400</v>
      </c>
    </row>
    <row r="17" spans="1:7" ht="18">
      <c r="A17" s="3" t="str">
        <f>IF(E17=1,F17,CONCATENATE(FIXED(E17,0)," x ",FIXED(F17,0)))</f>
        <v>7 x 200</v>
      </c>
      <c r="B17" s="1" t="s">
        <v>57</v>
      </c>
      <c r="E17" s="7">
        <v>7</v>
      </c>
      <c r="F17" s="6">
        <v>200</v>
      </c>
      <c r="G17" s="6">
        <f>E17*F17</f>
        <v>1400</v>
      </c>
    </row>
    <row r="18" spans="1:7" ht="18">
      <c r="A18" s="3">
        <f>IF(E18=1,F18,CONCATENATE(FIXED(E18,0)," x ",FIXED(F18,0)))</f>
        <v>100</v>
      </c>
      <c r="B18" s="1" t="s">
        <v>1</v>
      </c>
      <c r="E18" s="7">
        <v>1</v>
      </c>
      <c r="F18" s="6">
        <v>100</v>
      </c>
      <c r="G18" s="6">
        <f>E18*F18</f>
        <v>100</v>
      </c>
    </row>
    <row r="19" spans="1:7" ht="18">
      <c r="A19" s="3" t="str">
        <f>IF(E19=1,F19,CONCATENATE(FIXED(E19,0)," x ",FIXED(F19,0)))</f>
        <v>4 x 500</v>
      </c>
      <c r="B19" s="1" t="s">
        <v>101</v>
      </c>
      <c r="E19" s="7">
        <v>4</v>
      </c>
      <c r="F19" s="6">
        <v>500</v>
      </c>
      <c r="G19" s="6">
        <f>E19*F19</f>
        <v>2000</v>
      </c>
    </row>
    <row r="20" spans="1:5" ht="18">
      <c r="A20" s="3"/>
      <c r="B20" s="1" t="s">
        <v>102</v>
      </c>
      <c r="E20" s="7"/>
    </row>
    <row r="21" spans="1:5" ht="18">
      <c r="A21" s="3"/>
      <c r="B21" s="1" t="s">
        <v>103</v>
      </c>
      <c r="E21" s="7"/>
    </row>
    <row r="22" spans="1:5" ht="18">
      <c r="A22" s="3"/>
      <c r="B22" s="1" t="s">
        <v>104</v>
      </c>
      <c r="E22" s="7"/>
    </row>
    <row r="23" spans="1:7" ht="18">
      <c r="A23" s="4">
        <f>IF(E23=1,F23,CONCATENATE(FIXED(E23,0)," x ",FIXED(F23,0)))</f>
        <v>200</v>
      </c>
      <c r="B23" s="5" t="s">
        <v>2</v>
      </c>
      <c r="C23" s="5"/>
      <c r="E23" s="8">
        <v>1</v>
      </c>
      <c r="F23" s="9">
        <v>200</v>
      </c>
      <c r="G23" s="9">
        <f>E23*F23</f>
        <v>200</v>
      </c>
    </row>
    <row r="24" spans="1:7" ht="18">
      <c r="A24" s="12">
        <f>G24</f>
        <v>4100</v>
      </c>
      <c r="G24" s="6">
        <f>SUM(G16:G23)</f>
        <v>4100</v>
      </c>
    </row>
    <row r="25" spans="1:3" ht="18">
      <c r="A25" s="13"/>
      <c r="B25" s="14"/>
      <c r="C25" s="14"/>
    </row>
    <row r="27" spans="1:2" ht="18">
      <c r="A27" s="10" t="s">
        <v>5</v>
      </c>
      <c r="B27" s="1" t="s">
        <v>100</v>
      </c>
    </row>
    <row r="29" spans="1:7" ht="18">
      <c r="A29" s="3">
        <f>IF(E29=1,F29,CONCATENATE(FIXED(E29,0)," x ",FIXED(F29,0)))</f>
        <v>400</v>
      </c>
      <c r="B29" s="1" t="s">
        <v>0</v>
      </c>
      <c r="E29" s="7">
        <v>1</v>
      </c>
      <c r="F29" s="6">
        <v>400</v>
      </c>
      <c r="G29" s="6">
        <f>E29*F29</f>
        <v>400</v>
      </c>
    </row>
    <row r="30" spans="1:7" ht="18">
      <c r="A30" s="3" t="str">
        <f>IF(E30=1,F30,CONCATENATE(FIXED(E30,0)," x ",FIXED(F30,0)))</f>
        <v>5 x 200</v>
      </c>
      <c r="B30" s="1" t="s">
        <v>57</v>
      </c>
      <c r="E30" s="7">
        <v>5</v>
      </c>
      <c r="F30" s="6">
        <v>200</v>
      </c>
      <c r="G30" s="6">
        <f>E30*F30</f>
        <v>1000</v>
      </c>
    </row>
    <row r="31" spans="1:7" ht="18">
      <c r="A31" s="3">
        <f>IF(E31=1,F31,CONCATENATE(FIXED(E31,0)," x ",FIXED(F31,0)))</f>
        <v>100</v>
      </c>
      <c r="B31" s="1" t="s">
        <v>1</v>
      </c>
      <c r="E31" s="7">
        <v>1</v>
      </c>
      <c r="F31" s="6">
        <v>100</v>
      </c>
      <c r="G31" s="6">
        <f>E31*F31</f>
        <v>100</v>
      </c>
    </row>
    <row r="32" spans="1:7" ht="18">
      <c r="A32" s="3" t="str">
        <f>IF(E32=1,F32,CONCATENATE(FIXED(E32,0)," x ",FIXED(F32,0)))</f>
        <v>4 x 500</v>
      </c>
      <c r="B32" s="1" t="s">
        <v>101</v>
      </c>
      <c r="E32" s="7">
        <v>4</v>
      </c>
      <c r="F32" s="6">
        <v>500</v>
      </c>
      <c r="G32" s="6">
        <f>E32*F32</f>
        <v>2000</v>
      </c>
    </row>
    <row r="33" spans="1:5" ht="18">
      <c r="A33" s="3"/>
      <c r="B33" s="1" t="s">
        <v>102</v>
      </c>
      <c r="E33" s="7"/>
    </row>
    <row r="34" spans="1:5" ht="18">
      <c r="A34" s="3"/>
      <c r="B34" s="1" t="s">
        <v>103</v>
      </c>
      <c r="E34" s="7"/>
    </row>
    <row r="35" spans="1:5" ht="18">
      <c r="A35" s="3"/>
      <c r="B35" s="1" t="s">
        <v>104</v>
      </c>
      <c r="E35" s="7"/>
    </row>
    <row r="36" spans="1:7" ht="18">
      <c r="A36" s="4">
        <f>IF(E36=1,F36,CONCATENATE(FIXED(E36,0)," x ",FIXED(F36,0)))</f>
        <v>200</v>
      </c>
      <c r="B36" s="5" t="s">
        <v>2</v>
      </c>
      <c r="C36" s="5"/>
      <c r="E36" s="8">
        <v>1</v>
      </c>
      <c r="F36" s="9">
        <v>200</v>
      </c>
      <c r="G36" s="9">
        <f>E36*F36</f>
        <v>200</v>
      </c>
    </row>
    <row r="37" spans="1:7" ht="18">
      <c r="A37" s="12">
        <f>G37</f>
        <v>3700</v>
      </c>
      <c r="G37" s="6">
        <f>SUM(G29:G36)</f>
        <v>3700</v>
      </c>
    </row>
    <row r="38" spans="1:3" ht="18">
      <c r="A38" s="13"/>
      <c r="B38" s="14"/>
      <c r="C38" s="14"/>
    </row>
    <row r="40" spans="1:2" ht="18">
      <c r="A40" s="10" t="s">
        <v>21</v>
      </c>
      <c r="B40" s="1" t="s">
        <v>100</v>
      </c>
    </row>
    <row r="42" spans="1:7" ht="18">
      <c r="A42" s="3">
        <f>IF(E42=1,F42,CONCATENATE(FIXED(E42,0)," x ",FIXED(F42,0)))</f>
        <v>400</v>
      </c>
      <c r="B42" s="1" t="s">
        <v>0</v>
      </c>
      <c r="E42" s="7">
        <v>1</v>
      </c>
      <c r="F42" s="6">
        <v>400</v>
      </c>
      <c r="G42" s="6">
        <f>E42*F42</f>
        <v>400</v>
      </c>
    </row>
    <row r="43" spans="1:7" ht="18">
      <c r="A43" s="3" t="str">
        <f>IF(E43=1,F43,CONCATENATE(FIXED(E43,0)," x ",FIXED(F43,0)))</f>
        <v>5 x 200</v>
      </c>
      <c r="B43" s="1" t="s">
        <v>59</v>
      </c>
      <c r="E43" s="7">
        <v>5</v>
      </c>
      <c r="F43" s="6">
        <v>200</v>
      </c>
      <c r="G43" s="6">
        <f>E43*F43</f>
        <v>1000</v>
      </c>
    </row>
    <row r="44" spans="1:7" ht="18">
      <c r="A44" s="3">
        <f>IF(E44=1,F44,CONCATENATE(FIXED(E44,0)," x ",FIXED(F44,0)))</f>
        <v>100</v>
      </c>
      <c r="B44" s="1" t="s">
        <v>1</v>
      </c>
      <c r="E44" s="7">
        <v>1</v>
      </c>
      <c r="F44" s="6">
        <v>100</v>
      </c>
      <c r="G44" s="6">
        <f>E44*F44</f>
        <v>100</v>
      </c>
    </row>
    <row r="45" spans="1:7" ht="18">
      <c r="A45" s="3" t="str">
        <f>IF(E45=1,F45,CONCATENATE(FIXED(E45,0)," x ",FIXED(F45,0)))</f>
        <v>4 x 400</v>
      </c>
      <c r="B45" s="1" t="s">
        <v>105</v>
      </c>
      <c r="E45" s="7">
        <v>4</v>
      </c>
      <c r="F45" s="6">
        <v>400</v>
      </c>
      <c r="G45" s="6">
        <f>E45*F45</f>
        <v>1600</v>
      </c>
    </row>
    <row r="46" spans="1:5" ht="18">
      <c r="A46" s="3"/>
      <c r="B46" s="1" t="s">
        <v>106</v>
      </c>
      <c r="E46" s="7"/>
    </row>
    <row r="47" spans="1:5" ht="18">
      <c r="A47" s="3"/>
      <c r="B47" s="1" t="s">
        <v>107</v>
      </c>
      <c r="E47" s="7"/>
    </row>
    <row r="48" spans="1:5" ht="18">
      <c r="A48" s="3"/>
      <c r="B48" s="1" t="s">
        <v>108</v>
      </c>
      <c r="E48" s="7"/>
    </row>
    <row r="49" spans="1:7" ht="18">
      <c r="A49" s="4">
        <f>IF(E49=1,F49,CONCATENATE(FIXED(E49,0)," x ",FIXED(F49,0)))</f>
        <v>200</v>
      </c>
      <c r="B49" s="5" t="s">
        <v>2</v>
      </c>
      <c r="C49" s="5"/>
      <c r="E49" s="8">
        <v>1</v>
      </c>
      <c r="F49" s="9">
        <v>200</v>
      </c>
      <c r="G49" s="9">
        <f>E49*F49</f>
        <v>200</v>
      </c>
    </row>
    <row r="50" spans="1:7" ht="18">
      <c r="A50" s="12">
        <f>G50</f>
        <v>3300</v>
      </c>
      <c r="G50" s="6">
        <f>SUM(G42:G49)</f>
        <v>3300</v>
      </c>
    </row>
  </sheetData>
  <printOptions/>
  <pageMargins left="0.75" right="0.75" top="0.19" bottom="0.15" header="0.17" footer="0.1"/>
  <pageSetup fitToHeight="1" fitToWidth="1" horizontalDpi="600" verticalDpi="600"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C30" sqref="C30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109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5 x 100</v>
      </c>
      <c r="B4" s="1" t="s">
        <v>53</v>
      </c>
      <c r="C4" s="1" t="s">
        <v>63</v>
      </c>
      <c r="E4" s="7">
        <v>5</v>
      </c>
      <c r="F4" s="6">
        <v>100</v>
      </c>
      <c r="G4" s="6">
        <f>E4*F4</f>
        <v>500</v>
      </c>
    </row>
    <row r="5" spans="1:7" ht="18">
      <c r="A5" s="3">
        <f>IF(E5=1,F5,CONCATENATE(FIXED(E5,0)," x ",FIXED(F5,0)))</f>
        <v>100</v>
      </c>
      <c r="B5" s="1" t="s">
        <v>1</v>
      </c>
      <c r="E5" s="7">
        <v>1</v>
      </c>
      <c r="F5" s="6">
        <v>100</v>
      </c>
      <c r="G5" s="6">
        <f>E5*F5</f>
        <v>100</v>
      </c>
    </row>
    <row r="6" spans="1:5" ht="18">
      <c r="A6" s="3"/>
      <c r="B6" s="1" t="s">
        <v>110</v>
      </c>
      <c r="E6" s="7"/>
    </row>
    <row r="7" spans="1:7" ht="18">
      <c r="A7" s="3" t="str">
        <f aca="true" t="shared" si="0" ref="A7:A13">IF(E7=1,F7,CONCATENATE(FIXED(E7,0)," x ",FIXED(F7,0)))</f>
        <v>4 x 50</v>
      </c>
      <c r="B7" s="1" t="s">
        <v>111</v>
      </c>
      <c r="E7" s="7">
        <v>4</v>
      </c>
      <c r="F7" s="6">
        <v>50</v>
      </c>
      <c r="G7" s="6">
        <f aca="true" t="shared" si="1" ref="G7:G13">E7*F7</f>
        <v>200</v>
      </c>
    </row>
    <row r="8" spans="1:7" ht="18">
      <c r="A8" s="3" t="str">
        <f t="shared" si="0"/>
        <v>3 x 100</v>
      </c>
      <c r="B8" s="23" t="s">
        <v>112</v>
      </c>
      <c r="E8" s="7">
        <v>3</v>
      </c>
      <c r="F8" s="6">
        <v>100</v>
      </c>
      <c r="G8" s="6">
        <f t="shared" si="1"/>
        <v>300</v>
      </c>
    </row>
    <row r="9" spans="1:7" ht="18">
      <c r="A9" s="3" t="str">
        <f t="shared" si="0"/>
        <v>2 x 200</v>
      </c>
      <c r="B9" s="23" t="s">
        <v>113</v>
      </c>
      <c r="E9" s="7">
        <v>2</v>
      </c>
      <c r="F9" s="6">
        <v>200</v>
      </c>
      <c r="G9" s="6">
        <f t="shared" si="1"/>
        <v>400</v>
      </c>
    </row>
    <row r="10" spans="1:7" ht="18">
      <c r="A10" s="3">
        <f t="shared" si="0"/>
        <v>400</v>
      </c>
      <c r="B10" s="23" t="s">
        <v>114</v>
      </c>
      <c r="E10" s="7">
        <v>1</v>
      </c>
      <c r="F10" s="6">
        <v>400</v>
      </c>
      <c r="G10" s="6">
        <f t="shared" si="1"/>
        <v>400</v>
      </c>
    </row>
    <row r="11" spans="1:7" ht="18">
      <c r="A11" s="3">
        <f t="shared" si="0"/>
        <v>100</v>
      </c>
      <c r="B11" s="23" t="s">
        <v>1</v>
      </c>
      <c r="E11" s="7">
        <v>1</v>
      </c>
      <c r="F11" s="6">
        <v>100</v>
      </c>
      <c r="G11" s="6">
        <f t="shared" si="1"/>
        <v>100</v>
      </c>
    </row>
    <row r="12" spans="1:7" ht="18">
      <c r="A12" s="3" t="str">
        <f t="shared" si="0"/>
        <v>5 x 100</v>
      </c>
      <c r="B12" s="1" t="s">
        <v>115</v>
      </c>
      <c r="C12" s="1" t="s">
        <v>63</v>
      </c>
      <c r="E12" s="7">
        <v>5</v>
      </c>
      <c r="F12" s="6">
        <v>100</v>
      </c>
      <c r="G12" s="6">
        <f t="shared" si="1"/>
        <v>500</v>
      </c>
    </row>
    <row r="13" spans="1:7" ht="18">
      <c r="A13" s="4">
        <f t="shared" si="0"/>
        <v>200</v>
      </c>
      <c r="B13" s="5" t="s">
        <v>2</v>
      </c>
      <c r="C13" s="5"/>
      <c r="E13" s="8">
        <v>1</v>
      </c>
      <c r="F13" s="9">
        <v>200</v>
      </c>
      <c r="G13" s="9">
        <f t="shared" si="1"/>
        <v>200</v>
      </c>
    </row>
    <row r="14" spans="1:7" ht="18">
      <c r="A14" s="12">
        <f>G14</f>
        <v>4000</v>
      </c>
      <c r="G14" s="6">
        <v>4000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C19" sqref="C19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116</v>
      </c>
    </row>
    <row r="3" spans="1:7" ht="18">
      <c r="A3" s="3">
        <f aca="true" t="shared" si="0" ref="A3:A9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9">E3*F3</f>
        <v>400</v>
      </c>
    </row>
    <row r="4" spans="1:7" ht="18">
      <c r="A4" s="3" t="str">
        <f t="shared" si="0"/>
        <v>5 x 100</v>
      </c>
      <c r="B4" s="1" t="s">
        <v>53</v>
      </c>
      <c r="C4" s="1" t="s">
        <v>63</v>
      </c>
      <c r="E4" s="7">
        <v>5</v>
      </c>
      <c r="F4" s="6">
        <v>100</v>
      </c>
      <c r="G4" s="6">
        <f t="shared" si="1"/>
        <v>500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12 x 150</v>
      </c>
      <c r="B6" s="23" t="s">
        <v>117</v>
      </c>
      <c r="E6" s="7">
        <v>12</v>
      </c>
      <c r="F6" s="6">
        <v>150</v>
      </c>
      <c r="G6" s="6">
        <f t="shared" si="1"/>
        <v>1800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5 x 100</v>
      </c>
      <c r="B8" s="1" t="s">
        <v>115</v>
      </c>
      <c r="C8" s="1" t="s">
        <v>63</v>
      </c>
      <c r="E8" s="7">
        <v>5</v>
      </c>
      <c r="F8" s="6">
        <v>100</v>
      </c>
      <c r="G8" s="6">
        <f t="shared" si="1"/>
        <v>500</v>
      </c>
    </row>
    <row r="9" spans="1:7" ht="18">
      <c r="A9" s="4">
        <f t="shared" si="0"/>
        <v>200</v>
      </c>
      <c r="B9" s="5" t="s">
        <v>2</v>
      </c>
      <c r="C9" s="5"/>
      <c r="E9" s="8">
        <v>1</v>
      </c>
      <c r="F9" s="9">
        <v>200</v>
      </c>
      <c r="G9" s="9">
        <f t="shared" si="1"/>
        <v>200</v>
      </c>
    </row>
    <row r="10" spans="1:7" ht="18">
      <c r="A10" s="12">
        <f>G10</f>
        <v>3600</v>
      </c>
      <c r="G10" s="6">
        <f>SUM(G3:G9)</f>
        <v>3600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C19" sqref="C19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118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5 x 100</v>
      </c>
      <c r="B4" s="1" t="s">
        <v>53</v>
      </c>
      <c r="C4" s="1" t="s">
        <v>63</v>
      </c>
      <c r="E4" s="7">
        <v>5</v>
      </c>
      <c r="F4" s="6">
        <v>100</v>
      </c>
      <c r="G4" s="6">
        <f t="shared" si="1"/>
        <v>500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6 x 300</v>
      </c>
      <c r="B6" s="23" t="s">
        <v>119</v>
      </c>
      <c r="E6" s="7">
        <v>6</v>
      </c>
      <c r="F6" s="6">
        <v>300</v>
      </c>
      <c r="G6" s="6">
        <f t="shared" si="1"/>
        <v>1800</v>
      </c>
    </row>
    <row r="7" spans="1:5" ht="18">
      <c r="A7" s="3"/>
      <c r="B7" s="23" t="s">
        <v>120</v>
      </c>
      <c r="E7" s="7"/>
    </row>
    <row r="8" spans="1:5" ht="18">
      <c r="A8" s="3"/>
      <c r="B8" s="23" t="s">
        <v>121</v>
      </c>
      <c r="E8" s="7"/>
    </row>
    <row r="9" spans="1:7" ht="18">
      <c r="A9" s="3">
        <f t="shared" si="0"/>
        <v>100</v>
      </c>
      <c r="B9" s="23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5 x 100</v>
      </c>
      <c r="B10" s="1" t="s">
        <v>115</v>
      </c>
      <c r="C10" s="1" t="s">
        <v>63</v>
      </c>
      <c r="E10" s="7">
        <v>5</v>
      </c>
      <c r="F10" s="6">
        <v>100</v>
      </c>
      <c r="G10" s="6">
        <f t="shared" si="1"/>
        <v>500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3600</v>
      </c>
      <c r="G12" s="6">
        <f>SUM(G3:G11)</f>
        <v>3600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118</v>
      </c>
    </row>
    <row r="17" spans="1:7" ht="18">
      <c r="A17" s="3">
        <f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2" ref="G17:G25">E17*F17</f>
        <v>400</v>
      </c>
    </row>
    <row r="18" spans="1:7" ht="18">
      <c r="A18" s="3" t="str">
        <f>IF(E18=1,F18,CONCATENATE(FIXED(E18,0)," x ",FIXED(F18,0)))</f>
        <v>5 x 100</v>
      </c>
      <c r="B18" s="1" t="s">
        <v>53</v>
      </c>
      <c r="C18" s="1" t="s">
        <v>67</v>
      </c>
      <c r="E18" s="7">
        <v>5</v>
      </c>
      <c r="F18" s="6">
        <v>100</v>
      </c>
      <c r="G18" s="6">
        <f t="shared" si="2"/>
        <v>500</v>
      </c>
    </row>
    <row r="19" spans="1:7" ht="18">
      <c r="A19" s="3"/>
      <c r="B19" s="1" t="s">
        <v>1</v>
      </c>
      <c r="E19" s="7">
        <v>1</v>
      </c>
      <c r="F19" s="6">
        <v>100</v>
      </c>
      <c r="G19" s="6">
        <f t="shared" si="2"/>
        <v>100</v>
      </c>
    </row>
    <row r="20" spans="1:7" ht="18">
      <c r="A20" s="3" t="str">
        <f>IF(E20=1,F20,CONCATENATE(FIXED(E20,0)," x ",FIXED(F20,0)))</f>
        <v>5 x 300</v>
      </c>
      <c r="B20" s="23" t="s">
        <v>119</v>
      </c>
      <c r="E20" s="7">
        <v>5</v>
      </c>
      <c r="F20" s="6">
        <v>300</v>
      </c>
      <c r="G20" s="6">
        <f t="shared" si="2"/>
        <v>1500</v>
      </c>
    </row>
    <row r="21" spans="1:5" ht="18">
      <c r="A21" s="3"/>
      <c r="B21" s="23" t="s">
        <v>120</v>
      </c>
      <c r="E21" s="7"/>
    </row>
    <row r="22" spans="1:5" ht="18">
      <c r="A22" s="3"/>
      <c r="B22" s="23" t="s">
        <v>122</v>
      </c>
      <c r="E22" s="7"/>
    </row>
    <row r="23" spans="1:7" ht="18">
      <c r="A23" s="3">
        <f>IF(E23=1,F23,CONCATENATE(FIXED(E23,0)," x ",FIXED(F23,0)))</f>
        <v>100</v>
      </c>
      <c r="B23" s="23" t="s">
        <v>1</v>
      </c>
      <c r="E23" s="7">
        <v>1</v>
      </c>
      <c r="F23" s="6">
        <v>100</v>
      </c>
      <c r="G23" s="6">
        <f t="shared" si="2"/>
        <v>100</v>
      </c>
    </row>
    <row r="24" spans="1:7" ht="18">
      <c r="A24" s="3" t="str">
        <f>IF(E24=1,F24,CONCATENATE(FIXED(E24,0)," x ",FIXED(F24,0)))</f>
        <v>5 x 100</v>
      </c>
      <c r="B24" s="1" t="s">
        <v>115</v>
      </c>
      <c r="C24" s="1" t="s">
        <v>67</v>
      </c>
      <c r="E24" s="7">
        <v>5</v>
      </c>
      <c r="F24" s="6">
        <v>100</v>
      </c>
      <c r="G24" s="6">
        <f t="shared" si="2"/>
        <v>500</v>
      </c>
    </row>
    <row r="25" spans="1:7" ht="18">
      <c r="A25" s="4">
        <f>IF(E25=1,F25,CONCATENATE(FIXED(E25,0)," x ",FIXED(F25,0)))</f>
        <v>200</v>
      </c>
      <c r="B25" s="5" t="s">
        <v>2</v>
      </c>
      <c r="C25" s="5"/>
      <c r="E25" s="8">
        <v>1</v>
      </c>
      <c r="F25" s="9">
        <v>200</v>
      </c>
      <c r="G25" s="9">
        <f t="shared" si="2"/>
        <v>200</v>
      </c>
    </row>
    <row r="26" spans="1:7" ht="18">
      <c r="A26" s="12">
        <f>G26</f>
        <v>3300</v>
      </c>
      <c r="G26" s="6">
        <f>SUM(G17:G25)</f>
        <v>3300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118</v>
      </c>
    </row>
    <row r="31" spans="1:7" ht="18">
      <c r="A31" s="3">
        <f aca="true" t="shared" si="3" ref="A31:A38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4" ref="G31:G39">E31*F31</f>
        <v>400</v>
      </c>
    </row>
    <row r="32" spans="1:7" ht="18">
      <c r="A32" s="3" t="str">
        <f t="shared" si="3"/>
        <v>4 x 100</v>
      </c>
      <c r="B32" s="1" t="s">
        <v>115</v>
      </c>
      <c r="C32" s="1" t="s">
        <v>67</v>
      </c>
      <c r="E32" s="7">
        <v>4</v>
      </c>
      <c r="F32" s="6">
        <v>100</v>
      </c>
      <c r="G32" s="6">
        <f t="shared" si="4"/>
        <v>400</v>
      </c>
    </row>
    <row r="33" spans="1:7" ht="18">
      <c r="A33" s="3">
        <f t="shared" si="3"/>
        <v>100</v>
      </c>
      <c r="B33" s="1" t="s">
        <v>1</v>
      </c>
      <c r="E33" s="7">
        <v>1</v>
      </c>
      <c r="F33" s="6">
        <v>100</v>
      </c>
      <c r="G33" s="6">
        <f t="shared" si="4"/>
        <v>100</v>
      </c>
    </row>
    <row r="34" spans="1:7" ht="18">
      <c r="A34" s="3" t="str">
        <f t="shared" si="3"/>
        <v>5 x 300</v>
      </c>
      <c r="B34" s="23" t="s">
        <v>119</v>
      </c>
      <c r="E34" s="7">
        <v>5</v>
      </c>
      <c r="F34" s="6">
        <v>300</v>
      </c>
      <c r="G34" s="6">
        <f t="shared" si="4"/>
        <v>1500</v>
      </c>
    </row>
    <row r="35" spans="1:5" ht="18">
      <c r="A35" s="3"/>
      <c r="B35" s="23" t="s">
        <v>120</v>
      </c>
      <c r="E35" s="7"/>
    </row>
    <row r="36" spans="1:5" ht="18">
      <c r="A36" s="3"/>
      <c r="B36" s="23" t="s">
        <v>122</v>
      </c>
      <c r="E36" s="7"/>
    </row>
    <row r="37" spans="1:7" ht="18">
      <c r="A37" s="3">
        <f t="shared" si="3"/>
        <v>100</v>
      </c>
      <c r="B37" s="23" t="s">
        <v>1</v>
      </c>
      <c r="E37" s="7">
        <v>1</v>
      </c>
      <c r="F37" s="6">
        <v>100</v>
      </c>
      <c r="G37" s="6">
        <f t="shared" si="4"/>
        <v>100</v>
      </c>
    </row>
    <row r="38" spans="1:7" ht="18">
      <c r="A38" s="3" t="str">
        <f t="shared" si="3"/>
        <v>4 x 100</v>
      </c>
      <c r="B38" s="1" t="s">
        <v>115</v>
      </c>
      <c r="C38" s="1" t="s">
        <v>67</v>
      </c>
      <c r="E38" s="7">
        <v>4</v>
      </c>
      <c r="F38" s="6">
        <v>100</v>
      </c>
      <c r="G38" s="6">
        <f t="shared" si="4"/>
        <v>400</v>
      </c>
    </row>
    <row r="39" spans="1:7" ht="18">
      <c r="A39" s="4"/>
      <c r="B39" s="5" t="s">
        <v>2</v>
      </c>
      <c r="C39" s="5"/>
      <c r="E39" s="8">
        <v>1</v>
      </c>
      <c r="F39" s="9">
        <v>200</v>
      </c>
      <c r="G39" s="9">
        <f t="shared" si="4"/>
        <v>200</v>
      </c>
    </row>
    <row r="40" spans="1:7" ht="18">
      <c r="A40" s="12">
        <f>G40</f>
        <v>3100</v>
      </c>
      <c r="G40" s="6">
        <f>SUM(G31:G39)</f>
        <v>3100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118</v>
      </c>
    </row>
    <row r="45" spans="1:7" ht="18">
      <c r="A45" s="3">
        <f aca="true" t="shared" si="5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6" ref="G45:G53">E45*F45</f>
        <v>400</v>
      </c>
    </row>
    <row r="46" spans="1:7" ht="18">
      <c r="A46" s="3" t="str">
        <f t="shared" si="5"/>
        <v>4 x 100</v>
      </c>
      <c r="B46" s="1" t="s">
        <v>115</v>
      </c>
      <c r="C46" s="1" t="s">
        <v>67</v>
      </c>
      <c r="E46" s="7">
        <v>4</v>
      </c>
      <c r="F46" s="6">
        <v>100</v>
      </c>
      <c r="G46" s="6">
        <f t="shared" si="6"/>
        <v>400</v>
      </c>
    </row>
    <row r="47" spans="1:7" ht="18">
      <c r="A47" s="3">
        <f t="shared" si="5"/>
        <v>100</v>
      </c>
      <c r="B47" s="1" t="s">
        <v>1</v>
      </c>
      <c r="E47" s="7">
        <v>1</v>
      </c>
      <c r="F47" s="6">
        <v>100</v>
      </c>
      <c r="G47" s="6">
        <f t="shared" si="6"/>
        <v>100</v>
      </c>
    </row>
    <row r="48" spans="1:7" ht="18">
      <c r="A48" s="3" t="str">
        <f t="shared" si="5"/>
        <v>4 x 300</v>
      </c>
      <c r="B48" s="23" t="s">
        <v>119</v>
      </c>
      <c r="E48" s="7">
        <v>4</v>
      </c>
      <c r="F48" s="6">
        <v>300</v>
      </c>
      <c r="G48" s="6">
        <f t="shared" si="6"/>
        <v>1200</v>
      </c>
    </row>
    <row r="49" spans="1:5" ht="18">
      <c r="A49" s="3"/>
      <c r="B49" s="23" t="s">
        <v>123</v>
      </c>
      <c r="E49" s="7"/>
    </row>
    <row r="50" spans="1:5" ht="18">
      <c r="A50" s="3"/>
      <c r="B50" s="23" t="s">
        <v>122</v>
      </c>
      <c r="E50" s="7"/>
    </row>
    <row r="51" spans="1:7" ht="18">
      <c r="A51" s="3">
        <f t="shared" si="5"/>
        <v>100</v>
      </c>
      <c r="B51" s="23" t="s">
        <v>1</v>
      </c>
      <c r="E51" s="7">
        <v>1</v>
      </c>
      <c r="F51" s="6">
        <v>100</v>
      </c>
      <c r="G51" s="6">
        <f t="shared" si="6"/>
        <v>100</v>
      </c>
    </row>
    <row r="52" spans="1:7" ht="18">
      <c r="A52" s="3" t="str">
        <f t="shared" si="5"/>
        <v>4 x 100</v>
      </c>
      <c r="B52" s="1" t="s">
        <v>115</v>
      </c>
      <c r="C52" s="1" t="s">
        <v>67</v>
      </c>
      <c r="E52" s="7">
        <v>4</v>
      </c>
      <c r="F52" s="6">
        <v>100</v>
      </c>
      <c r="G52" s="6">
        <f t="shared" si="6"/>
        <v>400</v>
      </c>
    </row>
    <row r="53" spans="1:7" ht="18">
      <c r="A53" s="4">
        <f t="shared" si="5"/>
        <v>200</v>
      </c>
      <c r="B53" s="5" t="s">
        <v>2</v>
      </c>
      <c r="C53" s="5"/>
      <c r="E53" s="8">
        <v>1</v>
      </c>
      <c r="F53" s="9">
        <v>200</v>
      </c>
      <c r="G53" s="9">
        <f t="shared" si="6"/>
        <v>200</v>
      </c>
    </row>
    <row r="54" spans="1:7" ht="18">
      <c r="A54" s="12">
        <f>G54</f>
        <v>2800</v>
      </c>
      <c r="G54" s="6">
        <f>SUM(G45:G53)</f>
        <v>2800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G33" sqref="G33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124</v>
      </c>
    </row>
    <row r="3" spans="1:7" ht="18">
      <c r="A3" s="3">
        <f aca="true" t="shared" si="0" ref="A3:A13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3">E3*F3</f>
        <v>400</v>
      </c>
    </row>
    <row r="4" spans="1:7" ht="18">
      <c r="A4" s="3" t="str">
        <f t="shared" si="0"/>
        <v>5 x 100</v>
      </c>
      <c r="B4" s="1" t="s">
        <v>53</v>
      </c>
      <c r="C4" s="1" t="s">
        <v>63</v>
      </c>
      <c r="E4" s="7">
        <v>5</v>
      </c>
      <c r="F4" s="6">
        <v>100</v>
      </c>
      <c r="G4" s="6">
        <f t="shared" si="1"/>
        <v>500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5 x 100</v>
      </c>
      <c r="B6" s="23" t="s">
        <v>112</v>
      </c>
      <c r="C6" s="1" t="s">
        <v>125</v>
      </c>
      <c r="E6" s="7">
        <v>5</v>
      </c>
      <c r="F6" s="6">
        <v>100</v>
      </c>
      <c r="G6" s="6">
        <f t="shared" si="1"/>
        <v>500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>IF(E8=1,F8,CONCATENATE(FIXED(E8,0)," x ",FIXED(F8,0)))</f>
        <v>5 x 100</v>
      </c>
      <c r="B8" s="1" t="s">
        <v>53</v>
      </c>
      <c r="C8" s="1" t="s">
        <v>126</v>
      </c>
      <c r="E8" s="7">
        <v>5</v>
      </c>
      <c r="F8" s="6">
        <v>100</v>
      </c>
      <c r="G8" s="6">
        <f>E8*F8</f>
        <v>500</v>
      </c>
    </row>
    <row r="9" spans="1:7" ht="18">
      <c r="A9" s="3">
        <f>IF(E9=1,F9,CONCATENATE(FIXED(E9,0)," x ",FIXED(F9,0)))</f>
        <v>100</v>
      </c>
      <c r="B9" s="1" t="s">
        <v>1</v>
      </c>
      <c r="E9" s="7">
        <v>1</v>
      </c>
      <c r="F9" s="6">
        <v>100</v>
      </c>
      <c r="G9" s="6">
        <f>E9*F9</f>
        <v>100</v>
      </c>
    </row>
    <row r="10" spans="1:7" ht="18">
      <c r="A10" s="3" t="str">
        <f>IF(E10=1,F10,CONCATENATE(FIXED(E10,0)," x ",FIXED(F10,0)))</f>
        <v>5 x 100</v>
      </c>
      <c r="B10" s="23" t="s">
        <v>112</v>
      </c>
      <c r="C10" s="1" t="s">
        <v>63</v>
      </c>
      <c r="E10" s="7">
        <v>5</v>
      </c>
      <c r="F10" s="6">
        <v>100</v>
      </c>
      <c r="G10" s="6">
        <f>E10*F10</f>
        <v>500</v>
      </c>
    </row>
    <row r="11" spans="1:7" ht="18">
      <c r="A11" s="3">
        <f t="shared" si="0"/>
        <v>100</v>
      </c>
      <c r="B11" s="23" t="s">
        <v>1</v>
      </c>
      <c r="E11" s="7">
        <v>1</v>
      </c>
      <c r="F11" s="6">
        <v>100</v>
      </c>
      <c r="G11" s="6">
        <f t="shared" si="1"/>
        <v>100</v>
      </c>
    </row>
    <row r="12" spans="1:7" ht="18">
      <c r="A12" s="3" t="str">
        <f t="shared" si="0"/>
        <v>5 x 100</v>
      </c>
      <c r="B12" s="1" t="s">
        <v>115</v>
      </c>
      <c r="C12" s="1" t="s">
        <v>63</v>
      </c>
      <c r="E12" s="7">
        <v>5</v>
      </c>
      <c r="F12" s="6">
        <v>100</v>
      </c>
      <c r="G12" s="6">
        <f t="shared" si="1"/>
        <v>500</v>
      </c>
    </row>
    <row r="13" spans="1:7" ht="18">
      <c r="A13" s="4">
        <f t="shared" si="0"/>
        <v>200</v>
      </c>
      <c r="B13" s="5" t="s">
        <v>2</v>
      </c>
      <c r="C13" s="5"/>
      <c r="E13" s="8">
        <v>1</v>
      </c>
      <c r="F13" s="9">
        <v>200</v>
      </c>
      <c r="G13" s="9">
        <f t="shared" si="1"/>
        <v>200</v>
      </c>
    </row>
    <row r="14" spans="1:7" ht="18">
      <c r="A14" s="12">
        <f>G14</f>
        <v>3500</v>
      </c>
      <c r="G14" s="6">
        <f>SUM(G3:G13)</f>
        <v>3500</v>
      </c>
    </row>
    <row r="15" spans="1:3" ht="18">
      <c r="A15" s="13"/>
      <c r="B15" s="14"/>
      <c r="C15" s="14"/>
    </row>
    <row r="17" spans="1:2" ht="18">
      <c r="A17" s="10" t="s">
        <v>4</v>
      </c>
      <c r="B17" s="1" t="s">
        <v>124</v>
      </c>
    </row>
    <row r="19" spans="1:7" ht="18">
      <c r="A19" s="3">
        <f>IF(E19=1,F19,CONCATENATE(FIXED(E19,0)," x ",FIXED(F19,0)))</f>
        <v>400</v>
      </c>
      <c r="B19" s="1" t="s">
        <v>0</v>
      </c>
      <c r="E19" s="7">
        <v>1</v>
      </c>
      <c r="F19" s="6">
        <v>400</v>
      </c>
      <c r="G19" s="6">
        <f aca="true" t="shared" si="2" ref="G19:G29">E19*F19</f>
        <v>400</v>
      </c>
    </row>
    <row r="20" spans="1:7" ht="18">
      <c r="A20" s="3" t="str">
        <f>IF(E20=1,F20,CONCATENATE(FIXED(E20,0)," x ",FIXED(F20,0)))</f>
        <v>5 x 100</v>
      </c>
      <c r="B20" s="1" t="s">
        <v>53</v>
      </c>
      <c r="C20" s="1" t="s">
        <v>67</v>
      </c>
      <c r="E20" s="7">
        <v>5</v>
      </c>
      <c r="F20" s="6">
        <v>100</v>
      </c>
      <c r="G20" s="6">
        <f t="shared" si="2"/>
        <v>500</v>
      </c>
    </row>
    <row r="21" spans="1:7" ht="18">
      <c r="A21" s="3"/>
      <c r="B21" s="1" t="s">
        <v>1</v>
      </c>
      <c r="E21" s="7">
        <v>1</v>
      </c>
      <c r="F21" s="6">
        <v>100</v>
      </c>
      <c r="G21" s="6">
        <f t="shared" si="2"/>
        <v>100</v>
      </c>
    </row>
    <row r="22" spans="1:7" ht="18">
      <c r="A22" s="3" t="str">
        <f aca="true" t="shared" si="3" ref="A22:A27">IF(E22=1,F22,CONCATENATE(FIXED(E22,0)," x ",FIXED(F22,0)))</f>
        <v>4 x 100</v>
      </c>
      <c r="B22" s="23" t="s">
        <v>112</v>
      </c>
      <c r="C22" s="1" t="s">
        <v>67</v>
      </c>
      <c r="E22" s="7">
        <v>4</v>
      </c>
      <c r="F22" s="6">
        <v>100</v>
      </c>
      <c r="G22" s="6">
        <f t="shared" si="2"/>
        <v>400</v>
      </c>
    </row>
    <row r="23" spans="1:7" ht="18">
      <c r="A23" s="3">
        <f t="shared" si="3"/>
        <v>100</v>
      </c>
      <c r="B23" s="23" t="s">
        <v>1</v>
      </c>
      <c r="E23" s="7">
        <v>1</v>
      </c>
      <c r="F23" s="6">
        <v>100</v>
      </c>
      <c r="G23" s="6">
        <f t="shared" si="2"/>
        <v>100</v>
      </c>
    </row>
    <row r="24" spans="1:7" ht="18">
      <c r="A24" s="3" t="str">
        <f t="shared" si="3"/>
        <v>4 x 100</v>
      </c>
      <c r="B24" s="1" t="s">
        <v>53</v>
      </c>
      <c r="C24" s="1" t="s">
        <v>127</v>
      </c>
      <c r="E24" s="7">
        <v>4</v>
      </c>
      <c r="F24" s="6">
        <v>100</v>
      </c>
      <c r="G24" s="6">
        <f t="shared" si="2"/>
        <v>400</v>
      </c>
    </row>
    <row r="25" spans="1:7" ht="18">
      <c r="A25" s="3">
        <f t="shared" si="3"/>
        <v>100</v>
      </c>
      <c r="B25" s="1" t="s">
        <v>1</v>
      </c>
      <c r="E25" s="7">
        <v>1</v>
      </c>
      <c r="F25" s="6">
        <v>100</v>
      </c>
      <c r="G25" s="6">
        <f t="shared" si="2"/>
        <v>100</v>
      </c>
    </row>
    <row r="26" spans="1:7" ht="18">
      <c r="A26" s="3" t="str">
        <f t="shared" si="3"/>
        <v>4 x 100</v>
      </c>
      <c r="B26" s="23" t="s">
        <v>112</v>
      </c>
      <c r="C26" s="1" t="s">
        <v>127</v>
      </c>
      <c r="E26" s="7">
        <v>4</v>
      </c>
      <c r="F26" s="6">
        <v>100</v>
      </c>
      <c r="G26" s="6">
        <f t="shared" si="2"/>
        <v>400</v>
      </c>
    </row>
    <row r="27" spans="1:7" ht="18">
      <c r="A27" s="3">
        <f t="shared" si="3"/>
        <v>100</v>
      </c>
      <c r="B27" s="23" t="s">
        <v>1</v>
      </c>
      <c r="E27" s="7">
        <v>1</v>
      </c>
      <c r="F27" s="6">
        <v>100</v>
      </c>
      <c r="G27" s="6">
        <f t="shared" si="2"/>
        <v>100</v>
      </c>
    </row>
    <row r="28" spans="1:7" ht="18">
      <c r="A28" s="3" t="str">
        <f>IF(E28=1,F28,CONCATENATE(FIXED(E28,0)," x ",FIXED(F28,0)))</f>
        <v>5 x 100</v>
      </c>
      <c r="B28" s="1" t="s">
        <v>115</v>
      </c>
      <c r="C28" s="1" t="s">
        <v>67</v>
      </c>
      <c r="E28" s="7">
        <v>5</v>
      </c>
      <c r="F28" s="6">
        <v>100</v>
      </c>
      <c r="G28" s="6">
        <f t="shared" si="2"/>
        <v>500</v>
      </c>
    </row>
    <row r="29" spans="1:7" ht="18">
      <c r="A29" s="4">
        <f>IF(E29=1,F29,CONCATENATE(FIXED(E29,0)," x ",FIXED(F29,0)))</f>
        <v>200</v>
      </c>
      <c r="B29" s="5" t="s">
        <v>2</v>
      </c>
      <c r="C29" s="5"/>
      <c r="E29" s="8">
        <v>1</v>
      </c>
      <c r="F29" s="9">
        <v>200</v>
      </c>
      <c r="G29" s="9">
        <f t="shared" si="2"/>
        <v>200</v>
      </c>
    </row>
    <row r="30" spans="1:7" ht="18">
      <c r="A30" s="12">
        <f>G30</f>
        <v>3200</v>
      </c>
      <c r="G30" s="6">
        <f>SUM(G19:G29)</f>
        <v>3200</v>
      </c>
    </row>
    <row r="31" spans="1:3" ht="18">
      <c r="A31" s="13"/>
      <c r="B31" s="14"/>
      <c r="C31" s="14"/>
    </row>
    <row r="33" spans="1:2" ht="18">
      <c r="A33" s="10" t="s">
        <v>5</v>
      </c>
      <c r="B33" s="1" t="s">
        <v>124</v>
      </c>
    </row>
    <row r="35" spans="1:7" ht="18">
      <c r="A35" s="3">
        <f aca="true" t="shared" si="4" ref="A35:A44">IF(E35=1,F35,CONCATENATE(FIXED(E35,0)," x ",FIXED(F35,0)))</f>
        <v>400</v>
      </c>
      <c r="B35" s="1" t="s">
        <v>0</v>
      </c>
      <c r="E35" s="7">
        <v>1</v>
      </c>
      <c r="F35" s="6">
        <v>400</v>
      </c>
      <c r="G35" s="6">
        <f aca="true" t="shared" si="5" ref="G35:G45">E35*F35</f>
        <v>400</v>
      </c>
    </row>
    <row r="36" spans="1:7" ht="18">
      <c r="A36" s="3" t="str">
        <f t="shared" si="4"/>
        <v>4 x 100</v>
      </c>
      <c r="B36" s="1" t="s">
        <v>115</v>
      </c>
      <c r="C36" s="1" t="s">
        <v>67</v>
      </c>
      <c r="E36" s="7">
        <v>4</v>
      </c>
      <c r="F36" s="6">
        <v>100</v>
      </c>
      <c r="G36" s="6">
        <f t="shared" si="5"/>
        <v>400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4 x 100</v>
      </c>
      <c r="B38" s="23" t="s">
        <v>112</v>
      </c>
      <c r="C38" s="1" t="s">
        <v>67</v>
      </c>
      <c r="E38" s="7">
        <v>4</v>
      </c>
      <c r="F38" s="6">
        <v>100</v>
      </c>
      <c r="G38" s="6">
        <f t="shared" si="5"/>
        <v>400</v>
      </c>
    </row>
    <row r="39" spans="1:7" ht="18">
      <c r="A39" s="3">
        <f t="shared" si="4"/>
        <v>100</v>
      </c>
      <c r="B39" s="23" t="s">
        <v>1</v>
      </c>
      <c r="E39" s="7">
        <v>1</v>
      </c>
      <c r="F39" s="6">
        <v>100</v>
      </c>
      <c r="G39" s="6">
        <f t="shared" si="5"/>
        <v>100</v>
      </c>
    </row>
    <row r="40" spans="1:7" ht="18">
      <c r="A40" s="3" t="str">
        <f t="shared" si="4"/>
        <v>4 x 100</v>
      </c>
      <c r="B40" s="1" t="s">
        <v>53</v>
      </c>
      <c r="C40" s="1" t="s">
        <v>127</v>
      </c>
      <c r="E40" s="7">
        <v>4</v>
      </c>
      <c r="F40" s="6">
        <v>100</v>
      </c>
      <c r="G40" s="6">
        <f t="shared" si="5"/>
        <v>400</v>
      </c>
    </row>
    <row r="41" spans="1:7" ht="18">
      <c r="A41" s="3">
        <f t="shared" si="4"/>
        <v>100</v>
      </c>
      <c r="B41" s="1" t="s">
        <v>1</v>
      </c>
      <c r="E41" s="7">
        <v>1</v>
      </c>
      <c r="F41" s="6">
        <v>100</v>
      </c>
      <c r="G41" s="6">
        <f t="shared" si="5"/>
        <v>100</v>
      </c>
    </row>
    <row r="42" spans="1:7" ht="18">
      <c r="A42" s="3" t="str">
        <f t="shared" si="4"/>
        <v>4 x 100</v>
      </c>
      <c r="B42" s="23" t="s">
        <v>112</v>
      </c>
      <c r="C42" s="1" t="s">
        <v>127</v>
      </c>
      <c r="E42" s="7">
        <v>4</v>
      </c>
      <c r="F42" s="6">
        <v>100</v>
      </c>
      <c r="G42" s="6">
        <f t="shared" si="5"/>
        <v>400</v>
      </c>
    </row>
    <row r="43" spans="1:7" ht="18">
      <c r="A43" s="3">
        <f t="shared" si="4"/>
        <v>100</v>
      </c>
      <c r="B43" s="23" t="s">
        <v>1</v>
      </c>
      <c r="E43" s="7">
        <v>1</v>
      </c>
      <c r="F43" s="6">
        <v>100</v>
      </c>
      <c r="G43" s="6">
        <f t="shared" si="5"/>
        <v>100</v>
      </c>
    </row>
    <row r="44" spans="1:7" ht="18">
      <c r="A44" s="3" t="str">
        <f t="shared" si="4"/>
        <v>4 x 100</v>
      </c>
      <c r="B44" s="1" t="s">
        <v>115</v>
      </c>
      <c r="C44" s="1" t="s">
        <v>67</v>
      </c>
      <c r="E44" s="7">
        <v>4</v>
      </c>
      <c r="F44" s="6">
        <v>100</v>
      </c>
      <c r="G44" s="6">
        <f t="shared" si="5"/>
        <v>400</v>
      </c>
    </row>
    <row r="45" spans="1:7" ht="18">
      <c r="A45" s="4">
        <f>IF(E45=1,F45,CONCATENATE(FIXED(E45,0)," x ",FIXED(F45,0)))</f>
        <v>200</v>
      </c>
      <c r="B45" s="5" t="s">
        <v>2</v>
      </c>
      <c r="C45" s="5"/>
      <c r="E45" s="8">
        <v>1</v>
      </c>
      <c r="F45" s="9">
        <v>200</v>
      </c>
      <c r="G45" s="9">
        <f t="shared" si="5"/>
        <v>200</v>
      </c>
    </row>
    <row r="46" spans="1:7" ht="18">
      <c r="A46" s="12">
        <f>G46</f>
        <v>3000</v>
      </c>
      <c r="G46" s="6">
        <f>SUM(G35:G45)</f>
        <v>3000</v>
      </c>
    </row>
    <row r="47" spans="1:3" ht="18">
      <c r="A47" s="13"/>
      <c r="B47" s="14"/>
      <c r="C47" s="14"/>
    </row>
    <row r="49" spans="1:2" ht="18">
      <c r="A49" s="10" t="s">
        <v>21</v>
      </c>
      <c r="B49" s="1" t="s">
        <v>124</v>
      </c>
    </row>
    <row r="51" spans="1:7" ht="18">
      <c r="A51" s="3">
        <f aca="true" t="shared" si="6" ref="A51:A61">IF(E51=1,F51,CONCATENATE(FIXED(E51,0)," x ",FIXED(F51,0)))</f>
        <v>400</v>
      </c>
      <c r="B51" s="1" t="s">
        <v>0</v>
      </c>
      <c r="E51" s="7">
        <v>1</v>
      </c>
      <c r="F51" s="6">
        <v>400</v>
      </c>
      <c r="G51" s="6">
        <f aca="true" t="shared" si="7" ref="G51:G61">E51*F51</f>
        <v>400</v>
      </c>
    </row>
    <row r="52" spans="1:7" ht="18">
      <c r="A52" s="3" t="str">
        <f t="shared" si="6"/>
        <v>4 x 100</v>
      </c>
      <c r="B52" s="1" t="s">
        <v>115</v>
      </c>
      <c r="C52" s="1" t="s">
        <v>67</v>
      </c>
      <c r="E52" s="7">
        <v>4</v>
      </c>
      <c r="F52" s="6">
        <v>100</v>
      </c>
      <c r="G52" s="6">
        <f t="shared" si="7"/>
        <v>400</v>
      </c>
    </row>
    <row r="53" spans="1:7" ht="18">
      <c r="A53" s="3">
        <f t="shared" si="6"/>
        <v>100</v>
      </c>
      <c r="B53" s="1" t="s">
        <v>1</v>
      </c>
      <c r="E53" s="7">
        <v>1</v>
      </c>
      <c r="F53" s="6">
        <v>100</v>
      </c>
      <c r="G53" s="6">
        <f t="shared" si="7"/>
        <v>100</v>
      </c>
    </row>
    <row r="54" spans="1:7" ht="18">
      <c r="A54" s="3" t="str">
        <f t="shared" si="6"/>
        <v>3 x 100</v>
      </c>
      <c r="B54" s="23" t="s">
        <v>128</v>
      </c>
      <c r="E54" s="7">
        <v>3</v>
      </c>
      <c r="F54" s="6">
        <v>100</v>
      </c>
      <c r="G54" s="6">
        <f t="shared" si="7"/>
        <v>300</v>
      </c>
    </row>
    <row r="55" spans="1:7" ht="18">
      <c r="A55" s="3">
        <f t="shared" si="6"/>
        <v>100</v>
      </c>
      <c r="B55" s="23" t="s">
        <v>1</v>
      </c>
      <c r="E55" s="7">
        <v>1</v>
      </c>
      <c r="F55" s="6">
        <v>100</v>
      </c>
      <c r="G55" s="6">
        <f t="shared" si="7"/>
        <v>100</v>
      </c>
    </row>
    <row r="56" spans="1:7" ht="18">
      <c r="A56" s="3" t="str">
        <f t="shared" si="6"/>
        <v>4 x 100</v>
      </c>
      <c r="B56" s="1" t="s">
        <v>53</v>
      </c>
      <c r="C56" s="1" t="s">
        <v>127</v>
      </c>
      <c r="E56" s="7">
        <v>4</v>
      </c>
      <c r="F56" s="6">
        <v>100</v>
      </c>
      <c r="G56" s="6">
        <f t="shared" si="7"/>
        <v>400</v>
      </c>
    </row>
    <row r="57" spans="1:7" ht="18">
      <c r="A57" s="3">
        <f t="shared" si="6"/>
        <v>100</v>
      </c>
      <c r="B57" s="1" t="s">
        <v>1</v>
      </c>
      <c r="E57" s="7">
        <v>1</v>
      </c>
      <c r="F57" s="6">
        <v>100</v>
      </c>
      <c r="G57" s="6">
        <f t="shared" si="7"/>
        <v>100</v>
      </c>
    </row>
    <row r="58" spans="1:7" ht="18">
      <c r="A58" s="3" t="str">
        <f t="shared" si="6"/>
        <v>3 x 100</v>
      </c>
      <c r="B58" s="23" t="s">
        <v>129</v>
      </c>
      <c r="E58" s="7">
        <v>3</v>
      </c>
      <c r="F58" s="6">
        <v>100</v>
      </c>
      <c r="G58" s="6">
        <f t="shared" si="7"/>
        <v>300</v>
      </c>
    </row>
    <row r="59" spans="1:7" ht="18">
      <c r="A59" s="3">
        <f t="shared" si="6"/>
        <v>100</v>
      </c>
      <c r="B59" s="23" t="s">
        <v>1</v>
      </c>
      <c r="E59" s="7">
        <v>1</v>
      </c>
      <c r="F59" s="6">
        <v>100</v>
      </c>
      <c r="G59" s="6">
        <f t="shared" si="7"/>
        <v>100</v>
      </c>
    </row>
    <row r="60" spans="1:7" ht="18">
      <c r="A60" s="3" t="str">
        <f t="shared" si="6"/>
        <v>4 x 100</v>
      </c>
      <c r="B60" s="1" t="s">
        <v>115</v>
      </c>
      <c r="C60" s="1" t="s">
        <v>67</v>
      </c>
      <c r="E60" s="7">
        <v>4</v>
      </c>
      <c r="F60" s="6">
        <v>100</v>
      </c>
      <c r="G60" s="6">
        <f t="shared" si="7"/>
        <v>400</v>
      </c>
    </row>
    <row r="61" spans="1:7" ht="18">
      <c r="A61" s="4">
        <f t="shared" si="6"/>
        <v>200</v>
      </c>
      <c r="B61" s="5" t="s">
        <v>2</v>
      </c>
      <c r="C61" s="5"/>
      <c r="E61" s="8">
        <v>1</v>
      </c>
      <c r="F61" s="9">
        <v>200</v>
      </c>
      <c r="G61" s="9">
        <f t="shared" si="7"/>
        <v>200</v>
      </c>
    </row>
    <row r="62" spans="1:7" ht="18">
      <c r="A62" s="12">
        <f>G62</f>
        <v>2800</v>
      </c>
      <c r="G62" s="6">
        <f>SUM(G51:G61)</f>
        <v>2800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130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5 x 100</v>
      </c>
      <c r="B4" s="1" t="s">
        <v>53</v>
      </c>
      <c r="C4" s="1" t="s">
        <v>63</v>
      </c>
      <c r="E4" s="7">
        <v>5</v>
      </c>
      <c r="F4" s="6">
        <v>100</v>
      </c>
      <c r="G4" s="6">
        <f t="shared" si="1"/>
        <v>500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10 x 50</v>
      </c>
      <c r="B6" s="23" t="s">
        <v>131</v>
      </c>
      <c r="E6" s="7">
        <v>10</v>
      </c>
      <c r="F6" s="6">
        <v>50</v>
      </c>
      <c r="G6" s="6">
        <f t="shared" si="1"/>
        <v>500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3 x 400</v>
      </c>
      <c r="B8" s="1" t="s">
        <v>132</v>
      </c>
      <c r="E8" s="7">
        <v>3</v>
      </c>
      <c r="F8" s="6">
        <v>400</v>
      </c>
      <c r="G8" s="6">
        <f t="shared" si="1"/>
        <v>1200</v>
      </c>
    </row>
    <row r="9" spans="1:7" ht="18">
      <c r="A9" s="3">
        <f t="shared" si="0"/>
        <v>100</v>
      </c>
      <c r="B9" s="1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5 x 100</v>
      </c>
      <c r="B10" s="1" t="s">
        <v>115</v>
      </c>
      <c r="C10" s="1" t="s">
        <v>63</v>
      </c>
      <c r="E10" s="7">
        <v>5</v>
      </c>
      <c r="F10" s="6">
        <v>100</v>
      </c>
      <c r="G10" s="6">
        <f t="shared" si="1"/>
        <v>500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3600</v>
      </c>
      <c r="G12" s="6">
        <f>SUM(G3:G11)</f>
        <v>3600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130</v>
      </c>
    </row>
    <row r="17" spans="1:7" ht="18">
      <c r="A17" s="3">
        <f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2" ref="G17:G25">E17*F17</f>
        <v>400</v>
      </c>
    </row>
    <row r="18" spans="1:7" ht="18">
      <c r="A18" s="3" t="str">
        <f>IF(E18=1,F18,CONCATENATE(FIXED(E18,0)," x ",FIXED(F18,0)))</f>
        <v>5 x 100</v>
      </c>
      <c r="B18" s="1" t="s">
        <v>53</v>
      </c>
      <c r="C18" s="1" t="s">
        <v>67</v>
      </c>
      <c r="E18" s="7">
        <v>5</v>
      </c>
      <c r="F18" s="6">
        <v>100</v>
      </c>
      <c r="G18" s="6">
        <f t="shared" si="2"/>
        <v>500</v>
      </c>
    </row>
    <row r="19" spans="1:7" ht="18">
      <c r="A19" s="3">
        <f aca="true" t="shared" si="3" ref="A19:A25">IF(E19=1,F19,CONCATENATE(FIXED(E19,0)," x ",FIXED(F19,0)))</f>
        <v>100</v>
      </c>
      <c r="B19" s="1" t="s">
        <v>1</v>
      </c>
      <c r="E19" s="7">
        <v>1</v>
      </c>
      <c r="F19" s="6">
        <v>100</v>
      </c>
      <c r="G19" s="6">
        <f t="shared" si="2"/>
        <v>100</v>
      </c>
    </row>
    <row r="20" spans="1:7" ht="18">
      <c r="A20" s="3" t="str">
        <f t="shared" si="3"/>
        <v>8 x 50</v>
      </c>
      <c r="B20" s="23" t="s">
        <v>131</v>
      </c>
      <c r="E20" s="7">
        <v>8</v>
      </c>
      <c r="F20" s="6">
        <v>50</v>
      </c>
      <c r="G20" s="6">
        <f t="shared" si="2"/>
        <v>400</v>
      </c>
    </row>
    <row r="21" spans="1:7" ht="18">
      <c r="A21" s="3">
        <f t="shared" si="3"/>
        <v>100</v>
      </c>
      <c r="B21" s="23" t="s">
        <v>1</v>
      </c>
      <c r="E21" s="7">
        <v>1</v>
      </c>
      <c r="F21" s="6">
        <v>100</v>
      </c>
      <c r="G21" s="6">
        <f t="shared" si="2"/>
        <v>100</v>
      </c>
    </row>
    <row r="22" spans="1:7" ht="18">
      <c r="A22" s="3" t="str">
        <f t="shared" si="3"/>
        <v>3 x 300</v>
      </c>
      <c r="B22" s="1" t="s">
        <v>132</v>
      </c>
      <c r="E22" s="7">
        <v>3</v>
      </c>
      <c r="F22" s="6">
        <v>300</v>
      </c>
      <c r="G22" s="6">
        <f t="shared" si="2"/>
        <v>900</v>
      </c>
    </row>
    <row r="23" spans="1:7" ht="18">
      <c r="A23" s="3">
        <f t="shared" si="3"/>
        <v>100</v>
      </c>
      <c r="B23" s="1" t="s">
        <v>1</v>
      </c>
      <c r="E23" s="7">
        <v>1</v>
      </c>
      <c r="F23" s="6">
        <v>100</v>
      </c>
      <c r="G23" s="6">
        <f t="shared" si="2"/>
        <v>100</v>
      </c>
    </row>
    <row r="24" spans="1:7" ht="18">
      <c r="A24" s="3" t="str">
        <f t="shared" si="3"/>
        <v>5 x 100</v>
      </c>
      <c r="B24" s="1" t="s">
        <v>115</v>
      </c>
      <c r="C24" s="1" t="s">
        <v>67</v>
      </c>
      <c r="E24" s="7">
        <v>5</v>
      </c>
      <c r="F24" s="6">
        <v>100</v>
      </c>
      <c r="G24" s="6">
        <f t="shared" si="2"/>
        <v>500</v>
      </c>
    </row>
    <row r="25" spans="1:7" ht="18">
      <c r="A25" s="4">
        <f t="shared" si="3"/>
        <v>200</v>
      </c>
      <c r="B25" s="5" t="s">
        <v>2</v>
      </c>
      <c r="C25" s="5"/>
      <c r="E25" s="8">
        <v>1</v>
      </c>
      <c r="F25" s="9">
        <v>200</v>
      </c>
      <c r="G25" s="9">
        <f t="shared" si="2"/>
        <v>200</v>
      </c>
    </row>
    <row r="26" spans="1:7" ht="18">
      <c r="A26" s="12">
        <f>G26</f>
        <v>3200</v>
      </c>
      <c r="G26" s="6">
        <f>SUM(G17:G25)</f>
        <v>3200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130</v>
      </c>
    </row>
    <row r="31" spans="1:7" ht="18">
      <c r="A31" s="3">
        <f aca="true" t="shared" si="4" ref="A31:A38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4 x 100</v>
      </c>
      <c r="B32" s="1" t="s">
        <v>115</v>
      </c>
      <c r="C32" s="1" t="s">
        <v>67</v>
      </c>
      <c r="E32" s="7">
        <v>4</v>
      </c>
      <c r="F32" s="6">
        <v>100</v>
      </c>
      <c r="G32" s="6">
        <f t="shared" si="5"/>
        <v>400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8 x 50</v>
      </c>
      <c r="B34" s="23" t="s">
        <v>131</v>
      </c>
      <c r="E34" s="7">
        <v>8</v>
      </c>
      <c r="F34" s="6">
        <v>50</v>
      </c>
      <c r="G34" s="6">
        <f t="shared" si="5"/>
        <v>400</v>
      </c>
    </row>
    <row r="35" spans="1:7" ht="18">
      <c r="A35" s="3">
        <f t="shared" si="4"/>
        <v>100</v>
      </c>
      <c r="B35" s="23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3 x 300</v>
      </c>
      <c r="B36" s="1" t="s">
        <v>133</v>
      </c>
      <c r="E36" s="7">
        <v>3</v>
      </c>
      <c r="F36" s="6">
        <v>300</v>
      </c>
      <c r="G36" s="6">
        <f t="shared" si="5"/>
        <v>900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4 x 100</v>
      </c>
      <c r="B38" s="1" t="s">
        <v>115</v>
      </c>
      <c r="C38" s="1" t="s">
        <v>67</v>
      </c>
      <c r="E38" s="7">
        <v>4</v>
      </c>
      <c r="F38" s="6">
        <v>100</v>
      </c>
      <c r="G38" s="6">
        <f t="shared" si="5"/>
        <v>400</v>
      </c>
    </row>
    <row r="39" spans="1:7" ht="18">
      <c r="A39" s="4">
        <f>IF(E39=1,F39,CONCATENATE(FIXED(E39,0)," x ",FIXED(F39,0)))</f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3000</v>
      </c>
      <c r="G40" s="6">
        <f>SUM(G31:G39)</f>
        <v>3000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130</v>
      </c>
    </row>
    <row r="45" spans="1:7" ht="18">
      <c r="A45" s="3">
        <f aca="true" t="shared" si="6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4 x 100</v>
      </c>
      <c r="B46" s="1" t="s">
        <v>115</v>
      </c>
      <c r="C46" s="1" t="s">
        <v>67</v>
      </c>
      <c r="E46" s="7">
        <v>4</v>
      </c>
      <c r="F46" s="6">
        <v>100</v>
      </c>
      <c r="G46" s="6">
        <f t="shared" si="7"/>
        <v>400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10 x 50</v>
      </c>
      <c r="B48" s="23" t="s">
        <v>131</v>
      </c>
      <c r="E48" s="7">
        <v>10</v>
      </c>
      <c r="F48" s="6">
        <v>50</v>
      </c>
      <c r="G48" s="6">
        <f t="shared" si="7"/>
        <v>500</v>
      </c>
    </row>
    <row r="49" spans="1:7" ht="18">
      <c r="A49" s="3">
        <f t="shared" si="6"/>
        <v>100</v>
      </c>
      <c r="B49" s="23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3 x 200</v>
      </c>
      <c r="B50" s="1" t="s">
        <v>133</v>
      </c>
      <c r="E50" s="7">
        <v>3</v>
      </c>
      <c r="F50" s="6">
        <v>200</v>
      </c>
      <c r="G50" s="6">
        <f t="shared" si="7"/>
        <v>600</v>
      </c>
    </row>
    <row r="51" spans="1:7" ht="18">
      <c r="A51" s="3">
        <f t="shared" si="6"/>
        <v>100</v>
      </c>
      <c r="B51" s="1" t="s">
        <v>1</v>
      </c>
      <c r="E51" s="7">
        <v>1</v>
      </c>
      <c r="F51" s="6">
        <v>100</v>
      </c>
      <c r="G51" s="6">
        <f t="shared" si="7"/>
        <v>100</v>
      </c>
    </row>
    <row r="52" spans="1:7" ht="18">
      <c r="A52" s="3" t="str">
        <f t="shared" si="6"/>
        <v>4 x 100</v>
      </c>
      <c r="B52" s="1" t="s">
        <v>115</v>
      </c>
      <c r="C52" s="1" t="s">
        <v>67</v>
      </c>
      <c r="E52" s="7">
        <v>4</v>
      </c>
      <c r="F52" s="6">
        <v>100</v>
      </c>
      <c r="G52" s="6">
        <f t="shared" si="7"/>
        <v>400</v>
      </c>
    </row>
    <row r="53" spans="1:7" ht="18">
      <c r="A53" s="4">
        <f t="shared" si="6"/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2800</v>
      </c>
      <c r="G54" s="6">
        <f>SUM(G45:G53)</f>
        <v>2800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134</v>
      </c>
    </row>
    <row r="3" spans="1:7" ht="18">
      <c r="A3" s="3">
        <f aca="true" t="shared" si="0" ref="A3:A8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8">E3*F3</f>
        <v>400</v>
      </c>
    </row>
    <row r="4" spans="1:7" ht="18">
      <c r="A4" s="3" t="str">
        <f t="shared" si="0"/>
        <v>8 x 200</v>
      </c>
      <c r="B4" s="1" t="s">
        <v>53</v>
      </c>
      <c r="C4" s="1" t="s">
        <v>135</v>
      </c>
      <c r="E4" s="7">
        <v>8</v>
      </c>
      <c r="F4" s="6">
        <v>200</v>
      </c>
      <c r="G4" s="6">
        <f t="shared" si="1"/>
        <v>1600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7 x 100</v>
      </c>
      <c r="B6" s="23" t="s">
        <v>136</v>
      </c>
      <c r="E6" s="7">
        <v>7</v>
      </c>
      <c r="F6" s="6">
        <v>100</v>
      </c>
      <c r="G6" s="6">
        <f t="shared" si="1"/>
        <v>700</v>
      </c>
    </row>
    <row r="7" spans="1:7" ht="18">
      <c r="A7" s="3" t="str">
        <f t="shared" si="0"/>
        <v>14 x 50</v>
      </c>
      <c r="B7" s="23" t="s">
        <v>137</v>
      </c>
      <c r="E7" s="7">
        <v>14</v>
      </c>
      <c r="F7" s="6">
        <v>50</v>
      </c>
      <c r="G7" s="6">
        <f t="shared" si="1"/>
        <v>700</v>
      </c>
    </row>
    <row r="8" spans="1:7" ht="18">
      <c r="A8" s="4">
        <f t="shared" si="0"/>
        <v>200</v>
      </c>
      <c r="B8" s="5" t="s">
        <v>2</v>
      </c>
      <c r="C8" s="5"/>
      <c r="E8" s="8">
        <v>1</v>
      </c>
      <c r="F8" s="9">
        <v>200</v>
      </c>
      <c r="G8" s="9">
        <f t="shared" si="1"/>
        <v>200</v>
      </c>
    </row>
    <row r="9" spans="1:7" ht="18">
      <c r="A9" s="12">
        <f>G9</f>
        <v>3700</v>
      </c>
      <c r="G9" s="6">
        <f>SUM(G3:G8)</f>
        <v>3700</v>
      </c>
    </row>
    <row r="10" spans="1:3" ht="18">
      <c r="A10" s="13"/>
      <c r="B10" s="14"/>
      <c r="C10" s="14"/>
    </row>
    <row r="12" spans="1:2" ht="18">
      <c r="A12" s="10" t="s">
        <v>4</v>
      </c>
      <c r="B12" s="1" t="s">
        <v>134</v>
      </c>
    </row>
    <row r="14" spans="1:7" ht="18">
      <c r="A14" s="3">
        <f aca="true" t="shared" si="2" ref="A14:A19">IF(E14=1,F14,CONCATENATE(FIXED(E14,0)," x ",FIXED(F14,0)))</f>
        <v>400</v>
      </c>
      <c r="B14" s="1" t="s">
        <v>0</v>
      </c>
      <c r="E14" s="7">
        <v>1</v>
      </c>
      <c r="F14" s="6">
        <v>400</v>
      </c>
      <c r="G14" s="6">
        <f aca="true" t="shared" si="3" ref="G14:G19">E14*F14</f>
        <v>400</v>
      </c>
    </row>
    <row r="15" spans="1:7" ht="18">
      <c r="A15" s="3" t="str">
        <f t="shared" si="2"/>
        <v>7 x 200</v>
      </c>
      <c r="B15" s="1" t="s">
        <v>53</v>
      </c>
      <c r="C15" s="1" t="s">
        <v>67</v>
      </c>
      <c r="E15" s="7">
        <v>7</v>
      </c>
      <c r="F15" s="6">
        <v>200</v>
      </c>
      <c r="G15" s="6">
        <f t="shared" si="3"/>
        <v>1400</v>
      </c>
    </row>
    <row r="16" spans="1:7" ht="18">
      <c r="A16" s="3">
        <f t="shared" si="2"/>
        <v>100</v>
      </c>
      <c r="B16" s="1" t="s">
        <v>1</v>
      </c>
      <c r="E16" s="7">
        <v>1</v>
      </c>
      <c r="F16" s="6">
        <v>100</v>
      </c>
      <c r="G16" s="6">
        <f t="shared" si="3"/>
        <v>100</v>
      </c>
    </row>
    <row r="17" spans="1:7" ht="18">
      <c r="A17" s="3" t="str">
        <f t="shared" si="2"/>
        <v>7 x 100</v>
      </c>
      <c r="B17" s="23" t="s">
        <v>136</v>
      </c>
      <c r="E17" s="7">
        <v>7</v>
      </c>
      <c r="F17" s="6">
        <v>100</v>
      </c>
      <c r="G17" s="6">
        <f t="shared" si="3"/>
        <v>700</v>
      </c>
    </row>
    <row r="18" spans="1:7" ht="18">
      <c r="A18" s="3" t="str">
        <f t="shared" si="2"/>
        <v>14 x 50</v>
      </c>
      <c r="B18" s="23" t="s">
        <v>137</v>
      </c>
      <c r="E18" s="7">
        <v>14</v>
      </c>
      <c r="F18" s="6">
        <v>50</v>
      </c>
      <c r="G18" s="6">
        <f t="shared" si="3"/>
        <v>700</v>
      </c>
    </row>
    <row r="19" spans="1:7" ht="18">
      <c r="A19" s="4">
        <f t="shared" si="2"/>
        <v>200</v>
      </c>
      <c r="B19" s="5" t="s">
        <v>2</v>
      </c>
      <c r="C19" s="5"/>
      <c r="E19" s="8">
        <v>1</v>
      </c>
      <c r="F19" s="9">
        <v>200</v>
      </c>
      <c r="G19" s="9">
        <f t="shared" si="3"/>
        <v>200</v>
      </c>
    </row>
    <row r="20" spans="1:7" ht="18">
      <c r="A20" s="12">
        <f>G20</f>
        <v>3500</v>
      </c>
      <c r="G20" s="6">
        <f>SUM(G14:G19)</f>
        <v>3500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K29" sqref="K29"/>
    </sheetView>
  </sheetViews>
  <sheetFormatPr defaultColWidth="11.421875" defaultRowHeight="12.75"/>
  <cols>
    <col min="1" max="1" width="11.8515625" style="19" bestFit="1" customWidth="1"/>
    <col min="2" max="2" width="7.421875" style="18" customWidth="1"/>
    <col min="3" max="3" width="51.140625" style="18" customWidth="1"/>
    <col min="4" max="4" width="12.00390625" style="15" bestFit="1" customWidth="1"/>
    <col min="5" max="5" width="4.421875" style="16" bestFit="1" customWidth="1"/>
    <col min="6" max="7" width="7.57421875" style="17" bestFit="1" customWidth="1"/>
    <col min="8" max="16384" width="11.421875" style="18" customWidth="1"/>
  </cols>
  <sheetData>
    <row r="1" spans="1:3" ht="18">
      <c r="A1" s="10" t="s">
        <v>3</v>
      </c>
      <c r="B1" s="1" t="s">
        <v>29</v>
      </c>
      <c r="C1" s="1"/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C3" s="1"/>
      <c r="D3" s="2"/>
      <c r="E3" s="7">
        <v>1</v>
      </c>
      <c r="F3" s="6">
        <v>400</v>
      </c>
      <c r="G3" s="6">
        <f aca="true" t="shared" si="1" ref="G3:G11">E3*F3</f>
        <v>400</v>
      </c>
    </row>
    <row r="4" spans="1:7" ht="18" customHeight="1">
      <c r="A4" s="3" t="str">
        <f t="shared" si="0"/>
        <v>8 x 100</v>
      </c>
      <c r="B4" s="1" t="s">
        <v>27</v>
      </c>
      <c r="C4" s="1"/>
      <c r="D4" s="2"/>
      <c r="E4" s="7">
        <v>8</v>
      </c>
      <c r="F4" s="6">
        <v>100</v>
      </c>
      <c r="G4" s="6">
        <f t="shared" si="1"/>
        <v>800</v>
      </c>
    </row>
    <row r="5" spans="1:7" ht="18" customHeight="1">
      <c r="A5" s="3">
        <f t="shared" si="0"/>
        <v>100</v>
      </c>
      <c r="B5" s="1" t="s">
        <v>1</v>
      </c>
      <c r="C5" s="1"/>
      <c r="D5" s="2"/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10 x 75</v>
      </c>
      <c r="B6" s="1" t="s">
        <v>30</v>
      </c>
      <c r="C6" s="1"/>
      <c r="D6" s="2"/>
      <c r="E6" s="7">
        <v>10</v>
      </c>
      <c r="F6" s="6">
        <v>75</v>
      </c>
      <c r="G6" s="6">
        <f t="shared" si="1"/>
        <v>750</v>
      </c>
    </row>
    <row r="7" spans="1:7" ht="18">
      <c r="A7" s="3">
        <f t="shared" si="0"/>
        <v>50</v>
      </c>
      <c r="B7" s="1" t="s">
        <v>1</v>
      </c>
      <c r="C7" s="1"/>
      <c r="D7" s="2"/>
      <c r="E7" s="7">
        <v>1</v>
      </c>
      <c r="F7" s="6">
        <v>50</v>
      </c>
      <c r="G7" s="6">
        <f t="shared" si="1"/>
        <v>50</v>
      </c>
    </row>
    <row r="8" spans="1:7" ht="18">
      <c r="A8" s="3" t="str">
        <f t="shared" si="0"/>
        <v>10 x 75</v>
      </c>
      <c r="B8" s="1" t="s">
        <v>32</v>
      </c>
      <c r="C8" s="1"/>
      <c r="D8" s="2"/>
      <c r="E8" s="7">
        <v>10</v>
      </c>
      <c r="F8" s="6">
        <v>75</v>
      </c>
      <c r="G8" s="6">
        <f t="shared" si="1"/>
        <v>750</v>
      </c>
    </row>
    <row r="9" spans="1:7" ht="18">
      <c r="A9" s="3">
        <f t="shared" si="0"/>
        <v>100</v>
      </c>
      <c r="B9" s="1" t="s">
        <v>1</v>
      </c>
      <c r="C9" s="1"/>
      <c r="D9" s="2"/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10 x 25</v>
      </c>
      <c r="B10" s="1" t="s">
        <v>31</v>
      </c>
      <c r="C10" s="1"/>
      <c r="D10" s="2"/>
      <c r="E10" s="7">
        <v>10</v>
      </c>
      <c r="F10" s="6">
        <v>25</v>
      </c>
      <c r="G10" s="6">
        <f t="shared" si="1"/>
        <v>250</v>
      </c>
    </row>
    <row r="11" spans="1:7" ht="18">
      <c r="A11" s="4">
        <f t="shared" si="0"/>
        <v>200</v>
      </c>
      <c r="B11" s="5" t="s">
        <v>2</v>
      </c>
      <c r="C11" s="5"/>
      <c r="D11" s="2"/>
      <c r="E11" s="8">
        <v>1</v>
      </c>
      <c r="F11" s="9">
        <v>200</v>
      </c>
      <c r="G11" s="9">
        <f t="shared" si="1"/>
        <v>200</v>
      </c>
    </row>
    <row r="12" spans="1:7" ht="18">
      <c r="A12" s="19">
        <f>G12</f>
        <v>3400</v>
      </c>
      <c r="G12" s="17">
        <f>SUM(G3:G11)</f>
        <v>3400</v>
      </c>
    </row>
    <row r="13" spans="1:3" ht="18">
      <c r="A13" s="20"/>
      <c r="B13" s="21"/>
      <c r="C13" s="21"/>
    </row>
    <row r="15" spans="1:3" ht="18">
      <c r="A15" s="10" t="s">
        <v>4</v>
      </c>
      <c r="B15" s="1" t="s">
        <v>29</v>
      </c>
      <c r="C15" s="1"/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C17" s="1"/>
      <c r="D17" s="2"/>
      <c r="E17" s="7">
        <v>1</v>
      </c>
      <c r="F17" s="6">
        <v>400</v>
      </c>
      <c r="G17" s="6">
        <f aca="true" t="shared" si="3" ref="G17:G25">E17*F17</f>
        <v>400</v>
      </c>
    </row>
    <row r="18" spans="1:7" ht="18" customHeight="1">
      <c r="A18" s="3" t="str">
        <f t="shared" si="2"/>
        <v>6 x 100</v>
      </c>
      <c r="B18" s="1" t="s">
        <v>28</v>
      </c>
      <c r="C18" s="1"/>
      <c r="D18" s="2"/>
      <c r="E18" s="7">
        <v>6</v>
      </c>
      <c r="F18" s="6">
        <v>100</v>
      </c>
      <c r="G18" s="6">
        <f t="shared" si="3"/>
        <v>600</v>
      </c>
    </row>
    <row r="19" spans="1:7" ht="18" customHeight="1">
      <c r="A19" s="3">
        <f t="shared" si="2"/>
        <v>100</v>
      </c>
      <c r="B19" s="1" t="s">
        <v>1</v>
      </c>
      <c r="C19" s="1"/>
      <c r="D19" s="2"/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10 x 75</v>
      </c>
      <c r="B20" s="1" t="s">
        <v>30</v>
      </c>
      <c r="C20" s="1"/>
      <c r="D20" s="2"/>
      <c r="E20" s="7">
        <v>10</v>
      </c>
      <c r="F20" s="6">
        <v>75</v>
      </c>
      <c r="G20" s="6">
        <f t="shared" si="3"/>
        <v>750</v>
      </c>
    </row>
    <row r="21" spans="1:7" ht="18">
      <c r="A21" s="3">
        <f t="shared" si="2"/>
        <v>50</v>
      </c>
      <c r="B21" s="1" t="s">
        <v>1</v>
      </c>
      <c r="C21" s="1"/>
      <c r="D21" s="2"/>
      <c r="E21" s="7">
        <v>1</v>
      </c>
      <c r="F21" s="6">
        <v>50</v>
      </c>
      <c r="G21" s="6">
        <f t="shared" si="3"/>
        <v>50</v>
      </c>
    </row>
    <row r="22" spans="1:7" ht="18">
      <c r="A22" s="3" t="str">
        <f t="shared" si="2"/>
        <v>8 x 75</v>
      </c>
      <c r="B22" s="1" t="s">
        <v>32</v>
      </c>
      <c r="C22" s="1"/>
      <c r="D22" s="2"/>
      <c r="E22" s="7">
        <v>8</v>
      </c>
      <c r="F22" s="6">
        <v>75</v>
      </c>
      <c r="G22" s="6">
        <f t="shared" si="3"/>
        <v>600</v>
      </c>
    </row>
    <row r="23" spans="1:7" ht="18">
      <c r="A23" s="3">
        <f t="shared" si="2"/>
        <v>100</v>
      </c>
      <c r="B23" s="1" t="s">
        <v>1</v>
      </c>
      <c r="C23" s="1"/>
      <c r="D23" s="2"/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8 x 25</v>
      </c>
      <c r="B24" s="1" t="s">
        <v>31</v>
      </c>
      <c r="C24" s="1"/>
      <c r="D24" s="2"/>
      <c r="E24" s="7">
        <v>8</v>
      </c>
      <c r="F24" s="6">
        <v>25</v>
      </c>
      <c r="G24" s="6">
        <f t="shared" si="3"/>
        <v>200</v>
      </c>
    </row>
    <row r="25" spans="1:7" ht="18">
      <c r="A25" s="4">
        <f t="shared" si="2"/>
        <v>200</v>
      </c>
      <c r="B25" s="5" t="s">
        <v>2</v>
      </c>
      <c r="C25" s="5"/>
      <c r="D25" s="2"/>
      <c r="E25" s="8">
        <v>1</v>
      </c>
      <c r="F25" s="9">
        <v>200</v>
      </c>
      <c r="G25" s="9">
        <f t="shared" si="3"/>
        <v>200</v>
      </c>
    </row>
    <row r="26" spans="1:7" ht="18">
      <c r="A26" s="19">
        <f>G26</f>
        <v>3000</v>
      </c>
      <c r="G26" s="17">
        <f>SUM(G17:G25)</f>
        <v>3000</v>
      </c>
    </row>
    <row r="27" spans="1:3" ht="18">
      <c r="A27" s="20"/>
      <c r="B27" s="21"/>
      <c r="C27" s="21"/>
    </row>
    <row r="29" spans="1:3" ht="18">
      <c r="A29" s="10" t="s">
        <v>5</v>
      </c>
      <c r="B29" s="1" t="s">
        <v>29</v>
      </c>
      <c r="C29" s="1"/>
    </row>
    <row r="31" spans="1:7" ht="18">
      <c r="A31" s="3">
        <f aca="true" t="shared" si="4" ref="A31:A39">IF(E31=1,F31,CONCATENATE(FIXED(E31,0)," x ",FIXED(F31,0)))</f>
        <v>400</v>
      </c>
      <c r="B31" s="1" t="s">
        <v>0</v>
      </c>
      <c r="C31" s="1"/>
      <c r="D31" s="2"/>
      <c r="E31" s="7">
        <v>1</v>
      </c>
      <c r="F31" s="6">
        <v>400</v>
      </c>
      <c r="G31" s="6">
        <f aca="true" t="shared" si="5" ref="G31:G39">E31*F31</f>
        <v>400</v>
      </c>
    </row>
    <row r="32" spans="1:7" ht="18" customHeight="1">
      <c r="A32" s="3" t="str">
        <f t="shared" si="4"/>
        <v>5 x 100</v>
      </c>
      <c r="B32" s="1" t="s">
        <v>28</v>
      </c>
      <c r="C32" s="1"/>
      <c r="D32" s="2"/>
      <c r="E32" s="7">
        <v>5</v>
      </c>
      <c r="F32" s="6">
        <v>100</v>
      </c>
      <c r="G32" s="6">
        <f t="shared" si="5"/>
        <v>500</v>
      </c>
    </row>
    <row r="33" spans="1:7" ht="18" customHeight="1">
      <c r="A33" s="3">
        <f t="shared" si="4"/>
        <v>100</v>
      </c>
      <c r="B33" s="1" t="s">
        <v>1</v>
      </c>
      <c r="C33" s="1"/>
      <c r="D33" s="2"/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8 x 75</v>
      </c>
      <c r="B34" s="1" t="s">
        <v>30</v>
      </c>
      <c r="C34" s="1"/>
      <c r="D34" s="2"/>
      <c r="E34" s="7">
        <v>8</v>
      </c>
      <c r="F34" s="6">
        <v>75</v>
      </c>
      <c r="G34" s="6">
        <f t="shared" si="5"/>
        <v>600</v>
      </c>
    </row>
    <row r="35" spans="1:7" ht="18">
      <c r="A35" s="3">
        <f t="shared" si="4"/>
        <v>50</v>
      </c>
      <c r="B35" s="1" t="s">
        <v>1</v>
      </c>
      <c r="C35" s="1"/>
      <c r="D35" s="2"/>
      <c r="E35" s="7">
        <v>1</v>
      </c>
      <c r="F35" s="6">
        <v>50</v>
      </c>
      <c r="G35" s="6">
        <f t="shared" si="5"/>
        <v>50</v>
      </c>
    </row>
    <row r="36" spans="1:7" ht="18">
      <c r="A36" s="3" t="str">
        <f t="shared" si="4"/>
        <v>8 x 75</v>
      </c>
      <c r="B36" s="1" t="s">
        <v>32</v>
      </c>
      <c r="C36" s="1"/>
      <c r="D36" s="2"/>
      <c r="E36" s="7">
        <v>8</v>
      </c>
      <c r="F36" s="6">
        <v>75</v>
      </c>
      <c r="G36" s="6">
        <f t="shared" si="5"/>
        <v>600</v>
      </c>
    </row>
    <row r="37" spans="1:7" ht="18">
      <c r="A37" s="3">
        <f t="shared" si="4"/>
        <v>100</v>
      </c>
      <c r="B37" s="1" t="s">
        <v>1</v>
      </c>
      <c r="C37" s="1"/>
      <c r="D37" s="2"/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8 x 25</v>
      </c>
      <c r="B38" s="1" t="s">
        <v>31</v>
      </c>
      <c r="C38" s="1"/>
      <c r="D38" s="2"/>
      <c r="E38" s="7">
        <v>8</v>
      </c>
      <c r="F38" s="6">
        <v>25</v>
      </c>
      <c r="G38" s="6">
        <f t="shared" si="5"/>
        <v>200</v>
      </c>
    </row>
    <row r="39" spans="1:7" ht="18">
      <c r="A39" s="4">
        <f t="shared" si="4"/>
        <v>200</v>
      </c>
      <c r="B39" s="5" t="s">
        <v>2</v>
      </c>
      <c r="C39" s="5"/>
      <c r="D39" s="2"/>
      <c r="E39" s="8">
        <v>1</v>
      </c>
      <c r="F39" s="9">
        <v>200</v>
      </c>
      <c r="G39" s="9">
        <f t="shared" si="5"/>
        <v>200</v>
      </c>
    </row>
    <row r="40" spans="1:7" ht="18">
      <c r="A40" s="19">
        <f>G40</f>
        <v>2750</v>
      </c>
      <c r="G40" s="17">
        <f>SUM(G31:G39)</f>
        <v>2750</v>
      </c>
    </row>
    <row r="41" spans="1:3" ht="18">
      <c r="A41" s="20"/>
      <c r="B41" s="21"/>
      <c r="C41" s="21"/>
    </row>
    <row r="43" spans="1:3" ht="18">
      <c r="A43" s="10" t="s">
        <v>21</v>
      </c>
      <c r="B43" s="1" t="s">
        <v>29</v>
      </c>
      <c r="C43" s="1"/>
    </row>
    <row r="45" spans="1:7" ht="18">
      <c r="A45" s="3">
        <f aca="true" t="shared" si="6" ref="A45:A53">IF(E45=1,F45,CONCATENATE(FIXED(E45,0)," x ",FIXED(F45,0)))</f>
        <v>400</v>
      </c>
      <c r="B45" s="1" t="s">
        <v>0</v>
      </c>
      <c r="C45" s="1"/>
      <c r="D45" s="2"/>
      <c r="E45" s="7">
        <v>1</v>
      </c>
      <c r="F45" s="6">
        <v>400</v>
      </c>
      <c r="G45" s="6">
        <f aca="true" t="shared" si="7" ref="G45:G53">E45*F45</f>
        <v>400</v>
      </c>
    </row>
    <row r="46" spans="1:7" ht="18" customHeight="1">
      <c r="A46" s="3" t="str">
        <f t="shared" si="6"/>
        <v>4 x 100</v>
      </c>
      <c r="B46" s="1" t="s">
        <v>12</v>
      </c>
      <c r="C46" s="1"/>
      <c r="D46" s="2"/>
      <c r="E46" s="7">
        <v>4</v>
      </c>
      <c r="F46" s="6">
        <v>100</v>
      </c>
      <c r="G46" s="6">
        <f t="shared" si="7"/>
        <v>400</v>
      </c>
    </row>
    <row r="47" spans="1:7" ht="18" customHeight="1">
      <c r="A47" s="3">
        <f t="shared" si="6"/>
        <v>100</v>
      </c>
      <c r="B47" s="1" t="s">
        <v>1</v>
      </c>
      <c r="C47" s="1"/>
      <c r="D47" s="2"/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8 x 75</v>
      </c>
      <c r="B48" s="1" t="s">
        <v>30</v>
      </c>
      <c r="C48" s="1"/>
      <c r="D48" s="2"/>
      <c r="E48" s="7">
        <v>8</v>
      </c>
      <c r="F48" s="6">
        <v>75</v>
      </c>
      <c r="G48" s="6">
        <f t="shared" si="7"/>
        <v>600</v>
      </c>
    </row>
    <row r="49" spans="1:7" ht="18">
      <c r="A49" s="3">
        <f t="shared" si="6"/>
        <v>50</v>
      </c>
      <c r="B49" s="1" t="s">
        <v>1</v>
      </c>
      <c r="C49" s="1"/>
      <c r="D49" s="2"/>
      <c r="E49" s="7">
        <v>1</v>
      </c>
      <c r="F49" s="6">
        <v>50</v>
      </c>
      <c r="G49" s="6">
        <f t="shared" si="7"/>
        <v>50</v>
      </c>
    </row>
    <row r="50" spans="1:7" ht="18">
      <c r="A50" s="3" t="str">
        <f t="shared" si="6"/>
        <v>6 x 75</v>
      </c>
      <c r="B50" s="1" t="s">
        <v>32</v>
      </c>
      <c r="C50" s="1"/>
      <c r="D50" s="2"/>
      <c r="E50" s="7">
        <v>6</v>
      </c>
      <c r="F50" s="6">
        <v>75</v>
      </c>
      <c r="G50" s="6">
        <f t="shared" si="7"/>
        <v>450</v>
      </c>
    </row>
    <row r="51" spans="1:7" ht="18">
      <c r="A51" s="3">
        <f t="shared" si="6"/>
        <v>100</v>
      </c>
      <c r="B51" s="1" t="s">
        <v>1</v>
      </c>
      <c r="C51" s="1"/>
      <c r="D51" s="2"/>
      <c r="E51" s="7">
        <v>1</v>
      </c>
      <c r="F51" s="6">
        <v>100</v>
      </c>
      <c r="G51" s="6">
        <f t="shared" si="7"/>
        <v>100</v>
      </c>
    </row>
    <row r="52" spans="1:7" ht="18">
      <c r="A52" s="3" t="str">
        <f t="shared" si="6"/>
        <v>8 x 25</v>
      </c>
      <c r="B52" s="1" t="s">
        <v>31</v>
      </c>
      <c r="C52" s="1"/>
      <c r="D52" s="2"/>
      <c r="E52" s="7">
        <v>8</v>
      </c>
      <c r="F52" s="6">
        <v>25</v>
      </c>
      <c r="G52" s="6">
        <f t="shared" si="7"/>
        <v>200</v>
      </c>
    </row>
    <row r="53" spans="1:7" ht="18">
      <c r="A53" s="4">
        <f t="shared" si="6"/>
        <v>200</v>
      </c>
      <c r="B53" s="5" t="s">
        <v>2</v>
      </c>
      <c r="C53" s="5"/>
      <c r="D53" s="2"/>
      <c r="E53" s="8">
        <v>1</v>
      </c>
      <c r="F53" s="9">
        <v>200</v>
      </c>
      <c r="G53" s="9">
        <f t="shared" si="7"/>
        <v>200</v>
      </c>
    </row>
    <row r="54" spans="1:7" ht="18">
      <c r="A54" s="19">
        <f>G54</f>
        <v>2500</v>
      </c>
      <c r="G54" s="17">
        <f>SUM(G45:G53)</f>
        <v>2500</v>
      </c>
    </row>
  </sheetData>
  <printOptions/>
  <pageMargins left="1.21" right="0.7874015748031497" top="0.2" bottom="0.19" header="0.2" footer="0.21"/>
  <pageSetup fitToHeight="1" fitToWidth="1" horizontalDpi="200" verticalDpi="2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138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8 x 200</v>
      </c>
      <c r="B4" s="1" t="s">
        <v>53</v>
      </c>
      <c r="C4" s="1" t="s">
        <v>135</v>
      </c>
      <c r="E4" s="7">
        <v>8</v>
      </c>
      <c r="F4" s="6">
        <v>200</v>
      </c>
      <c r="G4" s="6">
        <f>E4*F4</f>
        <v>1600</v>
      </c>
    </row>
    <row r="5" spans="1:7" ht="18">
      <c r="A5" s="3">
        <f>IF(E5=1,F5,CONCATENATE(FIXED(E5,0)," x ",FIXED(F5,0)))</f>
        <v>100</v>
      </c>
      <c r="B5" s="1" t="s">
        <v>1</v>
      </c>
      <c r="E5" s="7">
        <v>1</v>
      </c>
      <c r="F5" s="6">
        <v>100</v>
      </c>
      <c r="G5" s="6">
        <f>E5*F5</f>
        <v>100</v>
      </c>
    </row>
    <row r="6" spans="1:7" ht="18">
      <c r="A6" s="3" t="str">
        <f>IF(E6=1,F6,CONCATENATE(FIXED(E6,0)," x ",FIXED(F6,0)))</f>
        <v>4 x 250</v>
      </c>
      <c r="B6" s="23" t="s">
        <v>139</v>
      </c>
      <c r="E6" s="7">
        <v>4</v>
      </c>
      <c r="F6" s="6">
        <v>250</v>
      </c>
      <c r="G6" s="6">
        <f>E6*F6</f>
        <v>1000</v>
      </c>
    </row>
    <row r="7" spans="1:5" ht="18">
      <c r="A7" s="3"/>
      <c r="B7" s="23" t="s">
        <v>140</v>
      </c>
      <c r="E7" s="7"/>
    </row>
    <row r="8" spans="1:7" ht="18">
      <c r="A8" s="4">
        <f>IF(E8=1,F8,CONCATENATE(FIXED(E8,0)," x ",FIXED(F8,0)))</f>
        <v>150</v>
      </c>
      <c r="B8" s="5" t="s">
        <v>2</v>
      </c>
      <c r="C8" s="5"/>
      <c r="E8" s="8">
        <v>1</v>
      </c>
      <c r="F8" s="9">
        <v>150</v>
      </c>
      <c r="G8" s="9">
        <f>E8*F8</f>
        <v>150</v>
      </c>
    </row>
    <row r="9" spans="1:7" ht="18">
      <c r="A9" s="12">
        <f>G9</f>
        <v>3250</v>
      </c>
      <c r="G9" s="6">
        <f>SUM(G3:G8)</f>
        <v>3250</v>
      </c>
    </row>
    <row r="10" spans="1:3" ht="18">
      <c r="A10" s="13"/>
      <c r="B10" s="14"/>
      <c r="C10" s="14"/>
    </row>
    <row r="12" spans="1:2" ht="18">
      <c r="A12" s="10" t="s">
        <v>4</v>
      </c>
      <c r="B12" s="1" t="s">
        <v>138</v>
      </c>
    </row>
    <row r="14" spans="1:7" ht="18">
      <c r="A14" s="3">
        <f>IF(E14=1,F14,CONCATENATE(FIXED(E14,0)," x ",FIXED(F14,0)))</f>
        <v>400</v>
      </c>
      <c r="B14" s="1" t="s">
        <v>0</v>
      </c>
      <c r="E14" s="7">
        <v>1</v>
      </c>
      <c r="F14" s="6">
        <v>400</v>
      </c>
      <c r="G14" s="6">
        <f>E14*F14</f>
        <v>400</v>
      </c>
    </row>
    <row r="15" spans="1:7" ht="18">
      <c r="A15" s="3" t="str">
        <f>IF(E15=1,F15,CONCATENATE(FIXED(E15,0)," x ",FIXED(F15,0)))</f>
        <v>7 x 200</v>
      </c>
      <c r="B15" s="1" t="s">
        <v>53</v>
      </c>
      <c r="C15" s="1" t="s">
        <v>67</v>
      </c>
      <c r="E15" s="7">
        <v>7</v>
      </c>
      <c r="F15" s="6">
        <v>200</v>
      </c>
      <c r="G15" s="6">
        <f>E15*F15</f>
        <v>1400</v>
      </c>
    </row>
    <row r="16" spans="1:7" ht="18">
      <c r="A16" s="3">
        <f>IF(E16=1,F16,CONCATENATE(FIXED(E16,0)," x ",FIXED(F16,0)))</f>
        <v>100</v>
      </c>
      <c r="B16" s="1" t="s">
        <v>1</v>
      </c>
      <c r="E16" s="7">
        <v>1</v>
      </c>
      <c r="F16" s="6">
        <v>100</v>
      </c>
      <c r="G16" s="6">
        <f>E16*F16</f>
        <v>100</v>
      </c>
    </row>
    <row r="17" spans="1:7" ht="18">
      <c r="A17" s="3" t="str">
        <f>IF(E17=1,F17,CONCATENATE(FIXED(E17,0)," x ",FIXED(F17,0)))</f>
        <v>5 x 250</v>
      </c>
      <c r="B17" s="23" t="s">
        <v>139</v>
      </c>
      <c r="E17" s="7">
        <v>5</v>
      </c>
      <c r="F17" s="6">
        <v>250</v>
      </c>
      <c r="G17" s="6">
        <f>E17*F17</f>
        <v>1250</v>
      </c>
    </row>
    <row r="18" spans="1:5" ht="18">
      <c r="A18" s="3"/>
      <c r="B18" s="23" t="s">
        <v>140</v>
      </c>
      <c r="E18" s="7"/>
    </row>
    <row r="19" spans="1:7" ht="18">
      <c r="A19" s="4">
        <f>IF(E19=1,F19,CONCATENATE(FIXED(E19,0)," x ",FIXED(F19,0)))</f>
        <v>200</v>
      </c>
      <c r="B19" s="5" t="s">
        <v>2</v>
      </c>
      <c r="C19" s="5"/>
      <c r="E19" s="8">
        <v>1</v>
      </c>
      <c r="F19" s="9">
        <v>200</v>
      </c>
      <c r="G19" s="9">
        <f>E19*F19</f>
        <v>200</v>
      </c>
    </row>
    <row r="20" spans="1:7" ht="18">
      <c r="A20" s="12">
        <f>G20</f>
        <v>3350</v>
      </c>
      <c r="G20" s="6">
        <f>SUM(G14:G19)</f>
        <v>3350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141</v>
      </c>
    </row>
    <row r="3" spans="1:7" ht="18">
      <c r="A3" s="3">
        <f aca="true" t="shared" si="0" ref="A3:A9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9">E3*F3</f>
        <v>400</v>
      </c>
    </row>
    <row r="4" spans="1:7" ht="18">
      <c r="A4" s="3" t="str">
        <f t="shared" si="0"/>
        <v>5 x 100</v>
      </c>
      <c r="B4" s="1" t="s">
        <v>53</v>
      </c>
      <c r="C4" s="1" t="s">
        <v>63</v>
      </c>
      <c r="E4" s="7">
        <v>5</v>
      </c>
      <c r="F4" s="6">
        <v>100</v>
      </c>
      <c r="G4" s="6">
        <f t="shared" si="1"/>
        <v>500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6 x 300</v>
      </c>
      <c r="B6" s="23" t="s">
        <v>142</v>
      </c>
      <c r="E6" s="7">
        <v>6</v>
      </c>
      <c r="F6" s="6">
        <v>300</v>
      </c>
      <c r="G6" s="6">
        <f t="shared" si="1"/>
        <v>1800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5 x 100</v>
      </c>
      <c r="B8" s="1" t="s">
        <v>115</v>
      </c>
      <c r="C8" s="1" t="s">
        <v>63</v>
      </c>
      <c r="E8" s="7">
        <v>5</v>
      </c>
      <c r="F8" s="6">
        <v>100</v>
      </c>
      <c r="G8" s="6">
        <f t="shared" si="1"/>
        <v>500</v>
      </c>
    </row>
    <row r="9" spans="1:7" ht="18">
      <c r="A9" s="4">
        <f t="shared" si="0"/>
        <v>200</v>
      </c>
      <c r="B9" s="5" t="s">
        <v>2</v>
      </c>
      <c r="C9" s="5"/>
      <c r="E9" s="8">
        <v>1</v>
      </c>
      <c r="F9" s="9">
        <v>200</v>
      </c>
      <c r="G9" s="9">
        <f t="shared" si="1"/>
        <v>200</v>
      </c>
    </row>
    <row r="10" spans="1:7" ht="18">
      <c r="A10" s="12">
        <f>G10</f>
        <v>3600</v>
      </c>
      <c r="G10" s="6">
        <f>SUM(G3:G9)</f>
        <v>3600</v>
      </c>
    </row>
    <row r="11" spans="1:3" ht="18">
      <c r="A11" s="13"/>
      <c r="B11" s="14"/>
      <c r="C11" s="14"/>
    </row>
    <row r="13" spans="1:2" ht="18">
      <c r="A13" s="10" t="s">
        <v>4</v>
      </c>
      <c r="B13" s="1" t="s">
        <v>141</v>
      </c>
    </row>
    <row r="15" spans="1:7" ht="18">
      <c r="A15" s="3">
        <f aca="true" t="shared" si="2" ref="A15:A21">IF(E15=1,F15,CONCATENATE(FIXED(E15,0)," x ",FIXED(F15,0)))</f>
        <v>400</v>
      </c>
      <c r="B15" s="1" t="s">
        <v>0</v>
      </c>
      <c r="E15" s="7">
        <v>1</v>
      </c>
      <c r="F15" s="6">
        <v>400</v>
      </c>
      <c r="G15" s="6">
        <f aca="true" t="shared" si="3" ref="G15:G21">E15*F15</f>
        <v>400</v>
      </c>
    </row>
    <row r="16" spans="1:7" ht="18">
      <c r="A16" s="3" t="str">
        <f t="shared" si="2"/>
        <v>5 x 100</v>
      </c>
      <c r="B16" s="1" t="s">
        <v>53</v>
      </c>
      <c r="C16" s="1" t="s">
        <v>67</v>
      </c>
      <c r="E16" s="7">
        <v>5</v>
      </c>
      <c r="F16" s="6">
        <v>100</v>
      </c>
      <c r="G16" s="6">
        <f t="shared" si="3"/>
        <v>500</v>
      </c>
    </row>
    <row r="17" spans="1:7" ht="18">
      <c r="A17" s="3">
        <f t="shared" si="2"/>
        <v>100</v>
      </c>
      <c r="B17" s="1" t="s">
        <v>1</v>
      </c>
      <c r="E17" s="7">
        <v>1</v>
      </c>
      <c r="F17" s="6">
        <v>100</v>
      </c>
      <c r="G17" s="6">
        <f t="shared" si="3"/>
        <v>100</v>
      </c>
    </row>
    <row r="18" spans="1:7" ht="18">
      <c r="A18" s="3" t="str">
        <f t="shared" si="2"/>
        <v>5 x 300</v>
      </c>
      <c r="B18" s="23" t="s">
        <v>143</v>
      </c>
      <c r="E18" s="7">
        <v>5</v>
      </c>
      <c r="F18" s="6">
        <v>300</v>
      </c>
      <c r="G18" s="6">
        <f t="shared" si="3"/>
        <v>1500</v>
      </c>
    </row>
    <row r="19" spans="1:7" ht="18">
      <c r="A19" s="3">
        <f t="shared" si="2"/>
        <v>100</v>
      </c>
      <c r="B19" s="23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5 x 100</v>
      </c>
      <c r="B20" s="1" t="s">
        <v>115</v>
      </c>
      <c r="C20" s="1" t="s">
        <v>67</v>
      </c>
      <c r="E20" s="7">
        <v>5</v>
      </c>
      <c r="F20" s="6">
        <v>100</v>
      </c>
      <c r="G20" s="6">
        <f t="shared" si="3"/>
        <v>500</v>
      </c>
    </row>
    <row r="21" spans="1:7" ht="18">
      <c r="A21" s="4">
        <f t="shared" si="2"/>
        <v>200</v>
      </c>
      <c r="B21" s="5" t="s">
        <v>2</v>
      </c>
      <c r="C21" s="5"/>
      <c r="E21" s="8">
        <v>1</v>
      </c>
      <c r="F21" s="9">
        <v>200</v>
      </c>
      <c r="G21" s="9">
        <f t="shared" si="3"/>
        <v>200</v>
      </c>
    </row>
    <row r="22" spans="1:7" ht="18">
      <c r="A22" s="12">
        <f>G22</f>
        <v>3300</v>
      </c>
      <c r="G22" s="6">
        <f>SUM(G15:G21)</f>
        <v>3300</v>
      </c>
    </row>
    <row r="23" spans="1:3" ht="18">
      <c r="A23" s="13"/>
      <c r="B23" s="14"/>
      <c r="C23" s="14"/>
    </row>
    <row r="25" spans="1:2" ht="18">
      <c r="A25" s="10" t="s">
        <v>5</v>
      </c>
      <c r="B25" s="1" t="s">
        <v>141</v>
      </c>
    </row>
    <row r="27" spans="1:7" ht="18">
      <c r="A27" s="3">
        <f aca="true" t="shared" si="4" ref="A27:A32">IF(E27=1,F27,CONCATENATE(FIXED(E27,0)," x ",FIXED(F27,0)))</f>
        <v>400</v>
      </c>
      <c r="B27" s="1" t="s">
        <v>0</v>
      </c>
      <c r="E27" s="7">
        <v>1</v>
      </c>
      <c r="F27" s="6">
        <v>400</v>
      </c>
      <c r="G27" s="6">
        <f aca="true" t="shared" si="5" ref="G27:G33">E27*F27</f>
        <v>400</v>
      </c>
    </row>
    <row r="28" spans="1:7" ht="18">
      <c r="A28" s="3" t="str">
        <f t="shared" si="4"/>
        <v>4 x 100</v>
      </c>
      <c r="B28" s="1" t="s">
        <v>115</v>
      </c>
      <c r="C28" s="1" t="s">
        <v>67</v>
      </c>
      <c r="E28" s="7">
        <v>4</v>
      </c>
      <c r="F28" s="6">
        <v>100</v>
      </c>
      <c r="G28" s="6">
        <f t="shared" si="5"/>
        <v>400</v>
      </c>
    </row>
    <row r="29" spans="1:7" ht="18">
      <c r="A29" s="3">
        <f t="shared" si="4"/>
        <v>100</v>
      </c>
      <c r="B29" s="1" t="s">
        <v>1</v>
      </c>
      <c r="E29" s="7">
        <v>1</v>
      </c>
      <c r="F29" s="6">
        <v>100</v>
      </c>
      <c r="G29" s="6">
        <f t="shared" si="5"/>
        <v>100</v>
      </c>
    </row>
    <row r="30" spans="1:7" ht="18">
      <c r="A30" s="3" t="str">
        <f t="shared" si="4"/>
        <v>5 x 300</v>
      </c>
      <c r="B30" s="23" t="s">
        <v>143</v>
      </c>
      <c r="E30" s="7">
        <v>5</v>
      </c>
      <c r="F30" s="6">
        <v>300</v>
      </c>
      <c r="G30" s="6">
        <f t="shared" si="5"/>
        <v>1500</v>
      </c>
    </row>
    <row r="31" spans="1:7" ht="18">
      <c r="A31" s="3">
        <f t="shared" si="4"/>
        <v>100</v>
      </c>
      <c r="B31" s="23" t="s">
        <v>1</v>
      </c>
      <c r="E31" s="7">
        <v>1</v>
      </c>
      <c r="F31" s="6">
        <v>100</v>
      </c>
      <c r="G31" s="6">
        <f t="shared" si="5"/>
        <v>100</v>
      </c>
    </row>
    <row r="32" spans="1:7" ht="18">
      <c r="A32" s="3" t="str">
        <f t="shared" si="4"/>
        <v>4 x 100</v>
      </c>
      <c r="B32" s="1" t="s">
        <v>115</v>
      </c>
      <c r="C32" s="1" t="s">
        <v>67</v>
      </c>
      <c r="E32" s="7">
        <v>4</v>
      </c>
      <c r="F32" s="6">
        <v>100</v>
      </c>
      <c r="G32" s="6">
        <f t="shared" si="5"/>
        <v>400</v>
      </c>
    </row>
    <row r="33" spans="1:7" ht="18">
      <c r="A33" s="4">
        <f>IF(E33=1,F33,CONCATENATE(FIXED(E33,0)," x ",FIXED(F33,0)))</f>
        <v>200</v>
      </c>
      <c r="B33" s="5" t="s">
        <v>2</v>
      </c>
      <c r="C33" s="5"/>
      <c r="E33" s="8">
        <v>1</v>
      </c>
      <c r="F33" s="9">
        <v>200</v>
      </c>
      <c r="G33" s="9">
        <f t="shared" si="5"/>
        <v>200</v>
      </c>
    </row>
    <row r="34" spans="1:7" ht="18">
      <c r="A34" s="12">
        <f>G34</f>
        <v>3100</v>
      </c>
      <c r="G34" s="6">
        <f>SUM(G27:G33)</f>
        <v>3100</v>
      </c>
    </row>
    <row r="35" spans="1:3" ht="18">
      <c r="A35" s="13"/>
      <c r="B35" s="14"/>
      <c r="C35" s="14"/>
    </row>
    <row r="37" spans="1:2" ht="18">
      <c r="A37" s="10" t="s">
        <v>21</v>
      </c>
      <c r="B37" s="1" t="s">
        <v>141</v>
      </c>
    </row>
    <row r="39" spans="1:7" ht="18">
      <c r="A39" s="3">
        <f aca="true" t="shared" si="6" ref="A39:A45">IF(E39=1,F39,CONCATENATE(FIXED(E39,0)," x ",FIXED(F39,0)))</f>
        <v>400</v>
      </c>
      <c r="B39" s="1" t="s">
        <v>0</v>
      </c>
      <c r="E39" s="7">
        <v>1</v>
      </c>
      <c r="F39" s="6">
        <v>400</v>
      </c>
      <c r="G39" s="6">
        <f aca="true" t="shared" si="7" ref="G39:G45">E39*F39</f>
        <v>400</v>
      </c>
    </row>
    <row r="40" spans="1:7" ht="18">
      <c r="A40" s="3" t="str">
        <f t="shared" si="6"/>
        <v>4 x 100</v>
      </c>
      <c r="B40" s="1" t="s">
        <v>115</v>
      </c>
      <c r="C40" s="1" t="s">
        <v>67</v>
      </c>
      <c r="E40" s="7">
        <v>4</v>
      </c>
      <c r="F40" s="6">
        <v>100</v>
      </c>
      <c r="G40" s="6">
        <f t="shared" si="7"/>
        <v>400</v>
      </c>
    </row>
    <row r="41" spans="1:7" ht="18">
      <c r="A41" s="3">
        <f t="shared" si="6"/>
        <v>100</v>
      </c>
      <c r="B41" s="1" t="s">
        <v>1</v>
      </c>
      <c r="E41" s="7">
        <v>1</v>
      </c>
      <c r="F41" s="6">
        <v>100</v>
      </c>
      <c r="G41" s="6">
        <f t="shared" si="7"/>
        <v>100</v>
      </c>
    </row>
    <row r="42" spans="1:7" ht="18">
      <c r="A42" s="3" t="str">
        <f t="shared" si="6"/>
        <v>4 x 250</v>
      </c>
      <c r="B42" s="23" t="s">
        <v>144</v>
      </c>
      <c r="E42" s="7">
        <v>4</v>
      </c>
      <c r="F42" s="6">
        <v>250</v>
      </c>
      <c r="G42" s="6">
        <f t="shared" si="7"/>
        <v>1000</v>
      </c>
    </row>
    <row r="43" spans="1:7" ht="18">
      <c r="A43" s="3">
        <f t="shared" si="6"/>
        <v>100</v>
      </c>
      <c r="B43" s="23" t="s">
        <v>1</v>
      </c>
      <c r="E43" s="7">
        <v>1</v>
      </c>
      <c r="F43" s="6">
        <v>100</v>
      </c>
      <c r="G43" s="6">
        <f t="shared" si="7"/>
        <v>100</v>
      </c>
    </row>
    <row r="44" spans="1:7" ht="18">
      <c r="A44" s="3" t="str">
        <f t="shared" si="6"/>
        <v>4 x 100</v>
      </c>
      <c r="B44" s="1" t="s">
        <v>115</v>
      </c>
      <c r="C44" s="1" t="s">
        <v>67</v>
      </c>
      <c r="E44" s="7">
        <v>4</v>
      </c>
      <c r="F44" s="6">
        <v>100</v>
      </c>
      <c r="G44" s="6">
        <f t="shared" si="7"/>
        <v>400</v>
      </c>
    </row>
    <row r="45" spans="1:7" ht="18">
      <c r="A45" s="4">
        <f t="shared" si="6"/>
        <v>200</v>
      </c>
      <c r="B45" s="5" t="s">
        <v>2</v>
      </c>
      <c r="C45" s="5"/>
      <c r="E45" s="8">
        <v>1</v>
      </c>
      <c r="F45" s="9">
        <v>200</v>
      </c>
      <c r="G45" s="9">
        <f t="shared" si="7"/>
        <v>200</v>
      </c>
    </row>
    <row r="46" spans="1:7" ht="18">
      <c r="A46" s="12">
        <f>G46</f>
        <v>2600</v>
      </c>
      <c r="G46" s="6">
        <f>SUM(G39:G45)</f>
        <v>2600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145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20 x 100</v>
      </c>
      <c r="B4" s="1" t="s">
        <v>53</v>
      </c>
      <c r="C4" s="1" t="s">
        <v>146</v>
      </c>
      <c r="E4" s="7">
        <v>20</v>
      </c>
      <c r="F4" s="6">
        <v>100</v>
      </c>
      <c r="G4" s="6">
        <f>E4*F4</f>
        <v>2000</v>
      </c>
    </row>
    <row r="5" spans="1:7" ht="18">
      <c r="A5" s="4">
        <f>IF(E5=1,F5,CONCATENATE(FIXED(E5,0)," x ",FIXED(F5,0)))</f>
        <v>200</v>
      </c>
      <c r="B5" s="5" t="s">
        <v>2</v>
      </c>
      <c r="C5" s="5"/>
      <c r="E5" s="8">
        <v>1</v>
      </c>
      <c r="F5" s="9">
        <v>200</v>
      </c>
      <c r="G5" s="9">
        <f>E5*F5</f>
        <v>200</v>
      </c>
    </row>
    <row r="6" spans="1:7" ht="18">
      <c r="A6" s="12">
        <f>G6</f>
        <v>2600</v>
      </c>
      <c r="G6" s="6">
        <f>SUM(G3:G5)</f>
        <v>2600</v>
      </c>
    </row>
    <row r="7" spans="1:3" ht="18">
      <c r="A7" s="13"/>
      <c r="B7" s="14"/>
      <c r="C7" s="14"/>
    </row>
    <row r="9" spans="1:2" ht="18">
      <c r="A9" s="10" t="s">
        <v>4</v>
      </c>
      <c r="B9" s="1" t="s">
        <v>145</v>
      </c>
    </row>
    <row r="11" spans="1:7" ht="18">
      <c r="A11" s="3">
        <f>IF(E11=1,F11,CONCATENATE(FIXED(E11,0)," x ",FIXED(F11,0)))</f>
        <v>400</v>
      </c>
      <c r="B11" s="1" t="s">
        <v>0</v>
      </c>
      <c r="E11" s="7">
        <v>1</v>
      </c>
      <c r="F11" s="6">
        <v>400</v>
      </c>
      <c r="G11" s="6">
        <f>E11*F11</f>
        <v>400</v>
      </c>
    </row>
    <row r="12" spans="1:7" ht="18">
      <c r="A12" s="3" t="str">
        <f>IF(E12=1,F12,CONCATENATE(FIXED(E12,0)," x ",FIXED(F12,0)))</f>
        <v>18 x 100</v>
      </c>
      <c r="B12" s="1" t="s">
        <v>53</v>
      </c>
      <c r="C12" s="1" t="s">
        <v>147</v>
      </c>
      <c r="E12" s="7">
        <v>18</v>
      </c>
      <c r="F12" s="6">
        <v>100</v>
      </c>
      <c r="G12" s="6">
        <f>E12*F12</f>
        <v>1800</v>
      </c>
    </row>
    <row r="13" spans="1:7" ht="18">
      <c r="A13" s="4">
        <f>IF(E13=1,F13,CONCATENATE(FIXED(E13,0)," x ",FIXED(F13,0)))</f>
        <v>200</v>
      </c>
      <c r="B13" s="5" t="s">
        <v>2</v>
      </c>
      <c r="C13" s="5"/>
      <c r="E13" s="8">
        <v>1</v>
      </c>
      <c r="F13" s="9">
        <v>200</v>
      </c>
      <c r="G13" s="9">
        <f>E13*F13</f>
        <v>200</v>
      </c>
    </row>
    <row r="14" spans="1:7" ht="18">
      <c r="A14" s="12">
        <f>G14</f>
        <v>2400</v>
      </c>
      <c r="G14" s="6">
        <f>SUM(G11:G13)</f>
        <v>2400</v>
      </c>
    </row>
    <row r="15" spans="1:3" ht="18">
      <c r="A15" s="13"/>
      <c r="B15" s="14"/>
      <c r="C15" s="14"/>
    </row>
    <row r="17" spans="1:2" ht="18">
      <c r="A17" s="10" t="s">
        <v>5</v>
      </c>
      <c r="B17" s="1" t="s">
        <v>145</v>
      </c>
    </row>
    <row r="19" spans="1:7" ht="18">
      <c r="A19" s="3">
        <f>IF(E19=1,F19,CONCATENATE(FIXED(E19,0)," x ",FIXED(F19,0)))</f>
        <v>400</v>
      </c>
      <c r="B19" s="1" t="s">
        <v>0</v>
      </c>
      <c r="E19" s="7">
        <v>1</v>
      </c>
      <c r="F19" s="6">
        <v>400</v>
      </c>
      <c r="G19" s="6">
        <f>E19*F19</f>
        <v>400</v>
      </c>
    </row>
    <row r="20" spans="1:7" ht="18">
      <c r="A20" s="3" t="str">
        <f>IF(E20=1,F20,CONCATENATE(FIXED(E20,0)," x ",FIXED(F20,0)))</f>
        <v>16 x 100</v>
      </c>
      <c r="B20" s="1" t="s">
        <v>53</v>
      </c>
      <c r="C20" s="1" t="s">
        <v>148</v>
      </c>
      <c r="E20" s="7">
        <v>16</v>
      </c>
      <c r="F20" s="6">
        <v>100</v>
      </c>
      <c r="G20" s="6">
        <f>E20*F20</f>
        <v>1600</v>
      </c>
    </row>
    <row r="21" spans="1:7" ht="18">
      <c r="A21" s="4">
        <f>IF(E21=1,F21,CONCATENATE(FIXED(E21,0)," x ",FIXED(F21,0)))</f>
        <v>200</v>
      </c>
      <c r="B21" s="5" t="s">
        <v>2</v>
      </c>
      <c r="C21" s="5"/>
      <c r="E21" s="8">
        <v>1</v>
      </c>
      <c r="F21" s="9">
        <v>200</v>
      </c>
      <c r="G21" s="9">
        <f>E21*F21</f>
        <v>200</v>
      </c>
    </row>
    <row r="22" spans="1:7" ht="18">
      <c r="A22" s="12">
        <f>G22</f>
        <v>2200</v>
      </c>
      <c r="G22" s="6">
        <f>SUM(G19:G21)</f>
        <v>2200</v>
      </c>
    </row>
    <row r="23" spans="1:3" ht="18">
      <c r="A23" s="13"/>
      <c r="B23" s="14"/>
      <c r="C23" s="14"/>
    </row>
    <row r="25" spans="1:2" ht="18">
      <c r="A25" s="10" t="s">
        <v>21</v>
      </c>
      <c r="B25" s="1" t="s">
        <v>145</v>
      </c>
    </row>
    <row r="27" spans="1:7" ht="17.25" customHeight="1">
      <c r="A27" s="3">
        <f>IF(E27=1,F27,CONCATENATE(FIXED(E27,0)," x ",FIXED(F27,0)))</f>
        <v>400</v>
      </c>
      <c r="B27" s="1" t="s">
        <v>0</v>
      </c>
      <c r="E27" s="7">
        <v>1</v>
      </c>
      <c r="F27" s="6">
        <v>400</v>
      </c>
      <c r="G27" s="6">
        <f>E27*F27</f>
        <v>400</v>
      </c>
    </row>
    <row r="28" spans="1:7" ht="18">
      <c r="A28" s="3" t="str">
        <f>IF(E28=1,F28,CONCATENATE(FIXED(E28,0)," x ",FIXED(F28,0)))</f>
        <v>14 x 100</v>
      </c>
      <c r="B28" s="1" t="s">
        <v>53</v>
      </c>
      <c r="C28" s="1" t="s">
        <v>149</v>
      </c>
      <c r="E28" s="7">
        <v>14</v>
      </c>
      <c r="F28" s="6">
        <v>100</v>
      </c>
      <c r="G28" s="6">
        <f>E28*F28</f>
        <v>1400</v>
      </c>
    </row>
    <row r="29" spans="1:7" ht="18">
      <c r="A29" s="4">
        <f>IF(E29=1,F29,CONCATENATE(FIXED(E29,0)," x ",FIXED(F29,0)))</f>
        <v>200</v>
      </c>
      <c r="B29" s="5" t="s">
        <v>2</v>
      </c>
      <c r="C29" s="5"/>
      <c r="E29" s="8">
        <v>1</v>
      </c>
      <c r="F29" s="9">
        <v>200</v>
      </c>
      <c r="G29" s="9">
        <f>E29*F29</f>
        <v>200</v>
      </c>
    </row>
    <row r="30" spans="1:7" ht="18">
      <c r="A30" s="12">
        <f>G30</f>
        <v>2000</v>
      </c>
      <c r="G30" s="6">
        <f>SUM(G27:G29)</f>
        <v>2000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6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150</v>
      </c>
    </row>
    <row r="3" spans="1:7" ht="18">
      <c r="A3" s="3">
        <f aca="true" t="shared" si="0" ref="A3:A13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3">E3*F3</f>
        <v>400</v>
      </c>
    </row>
    <row r="4" spans="1:7" ht="18">
      <c r="A4" s="3" t="str">
        <f t="shared" si="0"/>
        <v>6 x 50</v>
      </c>
      <c r="B4" s="1" t="s">
        <v>53</v>
      </c>
      <c r="C4" s="1" t="s">
        <v>151</v>
      </c>
      <c r="E4" s="7">
        <v>6</v>
      </c>
      <c r="F4" s="6">
        <v>50</v>
      </c>
      <c r="G4" s="6">
        <f t="shared" si="1"/>
        <v>300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4 x 200</v>
      </c>
      <c r="B6" s="23" t="s">
        <v>53</v>
      </c>
      <c r="C6" s="23" t="s">
        <v>140</v>
      </c>
      <c r="E6" s="7">
        <v>4</v>
      </c>
      <c r="F6" s="6">
        <v>200</v>
      </c>
      <c r="G6" s="6">
        <f t="shared" si="1"/>
        <v>800</v>
      </c>
    </row>
    <row r="7" spans="1:7" ht="18">
      <c r="A7" s="3">
        <f t="shared" si="0"/>
        <v>100</v>
      </c>
      <c r="B7" s="1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6 x 50</v>
      </c>
      <c r="B8" s="1" t="s">
        <v>53</v>
      </c>
      <c r="C8" s="1" t="s">
        <v>152</v>
      </c>
      <c r="E8" s="7">
        <v>6</v>
      </c>
      <c r="F8" s="6">
        <v>50</v>
      </c>
      <c r="G8" s="6">
        <f t="shared" si="1"/>
        <v>300</v>
      </c>
    </row>
    <row r="9" spans="1:7" ht="18">
      <c r="A9" s="3">
        <f t="shared" si="0"/>
        <v>100</v>
      </c>
      <c r="B9" s="1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4 x 200</v>
      </c>
      <c r="B10" s="23" t="s">
        <v>53</v>
      </c>
      <c r="C10" s="23" t="s">
        <v>140</v>
      </c>
      <c r="E10" s="7">
        <v>4</v>
      </c>
      <c r="F10" s="6">
        <v>200</v>
      </c>
      <c r="G10" s="6">
        <f t="shared" si="1"/>
        <v>800</v>
      </c>
    </row>
    <row r="11" spans="1:7" ht="18">
      <c r="A11" s="3">
        <f t="shared" si="0"/>
        <v>100</v>
      </c>
      <c r="B11" s="1" t="s">
        <v>1</v>
      </c>
      <c r="E11" s="7">
        <v>1</v>
      </c>
      <c r="F11" s="6">
        <v>100</v>
      </c>
      <c r="G11" s="6">
        <f t="shared" si="1"/>
        <v>100</v>
      </c>
    </row>
    <row r="12" spans="1:7" ht="18">
      <c r="A12" s="3" t="str">
        <f t="shared" si="0"/>
        <v>6 x 50</v>
      </c>
      <c r="B12" s="1" t="s">
        <v>53</v>
      </c>
      <c r="C12" s="1" t="s">
        <v>153</v>
      </c>
      <c r="E12" s="7">
        <v>6</v>
      </c>
      <c r="F12" s="6">
        <v>50</v>
      </c>
      <c r="G12" s="6">
        <f t="shared" si="1"/>
        <v>300</v>
      </c>
    </row>
    <row r="13" spans="1:7" ht="18">
      <c r="A13" s="4">
        <f t="shared" si="0"/>
        <v>200</v>
      </c>
      <c r="B13" s="5" t="s">
        <v>2</v>
      </c>
      <c r="C13" s="5"/>
      <c r="E13" s="8">
        <v>1</v>
      </c>
      <c r="F13" s="9">
        <v>200</v>
      </c>
      <c r="G13" s="9">
        <f t="shared" si="1"/>
        <v>200</v>
      </c>
    </row>
    <row r="14" spans="1:7" ht="18">
      <c r="A14" s="12">
        <f>G14</f>
        <v>3500</v>
      </c>
      <c r="G14" s="6">
        <f>SUM(G3:G13)</f>
        <v>3500</v>
      </c>
    </row>
    <row r="15" spans="1:3" ht="18">
      <c r="A15" s="13"/>
      <c r="B15" s="14"/>
      <c r="C15" s="14"/>
    </row>
    <row r="17" spans="1:2" ht="18">
      <c r="A17" s="10" t="s">
        <v>4</v>
      </c>
      <c r="B17" s="1" t="s">
        <v>150</v>
      </c>
    </row>
    <row r="19" spans="1:7" ht="18">
      <c r="A19" s="3">
        <f aca="true" t="shared" si="2" ref="A19:A29">IF(E19=1,F19,CONCATENATE(FIXED(E19,0)," x ",FIXED(F19,0)))</f>
        <v>400</v>
      </c>
      <c r="B19" s="1" t="s">
        <v>0</v>
      </c>
      <c r="E19" s="7">
        <v>1</v>
      </c>
      <c r="F19" s="6">
        <v>400</v>
      </c>
      <c r="G19" s="6">
        <f aca="true" t="shared" si="3" ref="G19:G29">E19*F19</f>
        <v>400</v>
      </c>
    </row>
    <row r="20" spans="1:7" ht="18">
      <c r="A20" s="3" t="str">
        <f t="shared" si="2"/>
        <v>4 x 50</v>
      </c>
      <c r="B20" s="1" t="s">
        <v>53</v>
      </c>
      <c r="C20" s="1" t="s">
        <v>151</v>
      </c>
      <c r="E20" s="7">
        <v>4</v>
      </c>
      <c r="F20" s="6">
        <v>50</v>
      </c>
      <c r="G20" s="6">
        <f t="shared" si="3"/>
        <v>200</v>
      </c>
    </row>
    <row r="21" spans="1:7" ht="18">
      <c r="A21" s="3">
        <f t="shared" si="2"/>
        <v>100</v>
      </c>
      <c r="B21" s="1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4 x 200</v>
      </c>
      <c r="B22" s="23" t="s">
        <v>53</v>
      </c>
      <c r="C22" s="23" t="s">
        <v>140</v>
      </c>
      <c r="E22" s="7">
        <v>4</v>
      </c>
      <c r="F22" s="6">
        <v>200</v>
      </c>
      <c r="G22" s="6">
        <f t="shared" si="3"/>
        <v>800</v>
      </c>
    </row>
    <row r="23" spans="1:7" ht="18">
      <c r="A23" s="3">
        <f t="shared" si="2"/>
        <v>100</v>
      </c>
      <c r="B23" s="1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4 x 50</v>
      </c>
      <c r="B24" s="1" t="s">
        <v>53</v>
      </c>
      <c r="C24" s="1" t="s">
        <v>154</v>
      </c>
      <c r="E24" s="7">
        <v>4</v>
      </c>
      <c r="F24" s="6">
        <v>50</v>
      </c>
      <c r="G24" s="6">
        <f t="shared" si="3"/>
        <v>200</v>
      </c>
    </row>
    <row r="25" spans="1:7" ht="18">
      <c r="A25" s="3">
        <f t="shared" si="2"/>
        <v>100</v>
      </c>
      <c r="B25" s="1" t="s">
        <v>1</v>
      </c>
      <c r="E25" s="7">
        <v>1</v>
      </c>
      <c r="F25" s="6">
        <v>100</v>
      </c>
      <c r="G25" s="6">
        <f t="shared" si="3"/>
        <v>100</v>
      </c>
    </row>
    <row r="26" spans="1:7" ht="18">
      <c r="A26" s="3" t="str">
        <f t="shared" si="2"/>
        <v>4 x 200</v>
      </c>
      <c r="B26" s="23" t="s">
        <v>53</v>
      </c>
      <c r="C26" s="23" t="s">
        <v>140</v>
      </c>
      <c r="E26" s="7">
        <v>4</v>
      </c>
      <c r="F26" s="6">
        <v>200</v>
      </c>
      <c r="G26" s="6">
        <f t="shared" si="3"/>
        <v>800</v>
      </c>
    </row>
    <row r="27" spans="1:7" ht="18">
      <c r="A27" s="3">
        <f t="shared" si="2"/>
        <v>100</v>
      </c>
      <c r="B27" s="1" t="s">
        <v>1</v>
      </c>
      <c r="E27" s="7">
        <v>1</v>
      </c>
      <c r="F27" s="6">
        <v>100</v>
      </c>
      <c r="G27" s="6">
        <f t="shared" si="3"/>
        <v>100</v>
      </c>
    </row>
    <row r="28" spans="1:7" ht="18">
      <c r="A28" s="3" t="str">
        <f t="shared" si="2"/>
        <v>4 x 50</v>
      </c>
      <c r="B28" s="1" t="s">
        <v>53</v>
      </c>
      <c r="C28" s="1" t="s">
        <v>155</v>
      </c>
      <c r="E28" s="7">
        <v>4</v>
      </c>
      <c r="F28" s="6">
        <v>50</v>
      </c>
      <c r="G28" s="6">
        <f t="shared" si="3"/>
        <v>200</v>
      </c>
    </row>
    <row r="29" spans="1:7" ht="18">
      <c r="A29" s="4">
        <f t="shared" si="2"/>
        <v>200</v>
      </c>
      <c r="B29" s="5" t="s">
        <v>2</v>
      </c>
      <c r="C29" s="5"/>
      <c r="E29" s="8">
        <v>1</v>
      </c>
      <c r="F29" s="9">
        <v>200</v>
      </c>
      <c r="G29" s="9">
        <f t="shared" si="3"/>
        <v>200</v>
      </c>
    </row>
    <row r="30" spans="1:7" ht="18">
      <c r="A30" s="12">
        <f>G30</f>
        <v>3200</v>
      </c>
      <c r="G30" s="6">
        <f>SUM(G19:G29)</f>
        <v>3200</v>
      </c>
    </row>
    <row r="31" spans="1:3" ht="18">
      <c r="A31" s="13"/>
      <c r="B31" s="14"/>
      <c r="C31" s="14"/>
    </row>
    <row r="32" ht="18"/>
    <row r="33" spans="1:2" ht="18">
      <c r="A33" s="10" t="s">
        <v>5</v>
      </c>
      <c r="B33" s="1" t="s">
        <v>150</v>
      </c>
    </row>
    <row r="35" spans="1:7" ht="18">
      <c r="A35" s="3">
        <f aca="true" t="shared" si="4" ref="A35:A45">IF(E35=1,F35,CONCATENATE(FIXED(E35,0)," x ",FIXED(F35,0)))</f>
        <v>400</v>
      </c>
      <c r="B35" s="1" t="s">
        <v>0</v>
      </c>
      <c r="E35" s="7">
        <v>1</v>
      </c>
      <c r="F35" s="6">
        <v>400</v>
      </c>
      <c r="G35" s="6">
        <f aca="true" t="shared" si="5" ref="G35:G45">E35*F35</f>
        <v>400</v>
      </c>
    </row>
    <row r="36" spans="1:7" ht="18">
      <c r="A36" s="3" t="str">
        <f t="shared" si="4"/>
        <v>6 x 50</v>
      </c>
      <c r="B36" s="1" t="s">
        <v>53</v>
      </c>
      <c r="C36" s="1" t="s">
        <v>151</v>
      </c>
      <c r="E36" s="7">
        <v>6</v>
      </c>
      <c r="F36" s="6">
        <v>50</v>
      </c>
      <c r="G36" s="6">
        <f t="shared" si="5"/>
        <v>300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3 x 200</v>
      </c>
      <c r="B38" s="23" t="s">
        <v>53</v>
      </c>
      <c r="C38" s="23" t="s">
        <v>140</v>
      </c>
      <c r="E38" s="7">
        <v>3</v>
      </c>
      <c r="F38" s="6">
        <v>200</v>
      </c>
      <c r="G38" s="6">
        <f t="shared" si="5"/>
        <v>600</v>
      </c>
    </row>
    <row r="39" spans="1:7" ht="18">
      <c r="A39" s="3">
        <f t="shared" si="4"/>
        <v>100</v>
      </c>
      <c r="B39" s="1" t="s">
        <v>1</v>
      </c>
      <c r="E39" s="7">
        <v>1</v>
      </c>
      <c r="F39" s="6">
        <v>100</v>
      </c>
      <c r="G39" s="6">
        <f t="shared" si="5"/>
        <v>100</v>
      </c>
    </row>
    <row r="40" spans="1:7" ht="18">
      <c r="A40" s="3" t="str">
        <f t="shared" si="4"/>
        <v>6 x 50</v>
      </c>
      <c r="B40" s="1" t="s">
        <v>53</v>
      </c>
      <c r="C40" s="1" t="s">
        <v>154</v>
      </c>
      <c r="E40" s="7">
        <v>6</v>
      </c>
      <c r="F40" s="6">
        <v>50</v>
      </c>
      <c r="G40" s="6">
        <f t="shared" si="5"/>
        <v>300</v>
      </c>
    </row>
    <row r="41" spans="1:7" ht="18">
      <c r="A41" s="3">
        <f t="shared" si="4"/>
        <v>100</v>
      </c>
      <c r="B41" s="1" t="s">
        <v>1</v>
      </c>
      <c r="E41" s="7">
        <v>1</v>
      </c>
      <c r="F41" s="6">
        <v>100</v>
      </c>
      <c r="G41" s="6">
        <f t="shared" si="5"/>
        <v>100</v>
      </c>
    </row>
    <row r="42" spans="1:7" ht="18">
      <c r="A42" s="3" t="str">
        <f t="shared" si="4"/>
        <v>3 x 200</v>
      </c>
      <c r="B42" s="23" t="s">
        <v>53</v>
      </c>
      <c r="C42" s="23" t="s">
        <v>140</v>
      </c>
      <c r="E42" s="7">
        <v>3</v>
      </c>
      <c r="F42" s="6">
        <v>200</v>
      </c>
      <c r="G42" s="6">
        <f t="shared" si="5"/>
        <v>600</v>
      </c>
    </row>
    <row r="43" spans="1:7" ht="18">
      <c r="A43" s="3">
        <f t="shared" si="4"/>
        <v>100</v>
      </c>
      <c r="B43" s="1" t="s">
        <v>1</v>
      </c>
      <c r="E43" s="7">
        <v>1</v>
      </c>
      <c r="F43" s="6">
        <v>100</v>
      </c>
      <c r="G43" s="6">
        <f t="shared" si="5"/>
        <v>100</v>
      </c>
    </row>
    <row r="44" spans="1:7" ht="18">
      <c r="A44" s="3" t="str">
        <f t="shared" si="4"/>
        <v>6 x 50</v>
      </c>
      <c r="B44" s="1" t="s">
        <v>53</v>
      </c>
      <c r="C44" s="1" t="s">
        <v>155</v>
      </c>
      <c r="E44" s="7">
        <v>6</v>
      </c>
      <c r="F44" s="6">
        <v>50</v>
      </c>
      <c r="G44" s="6">
        <f t="shared" si="5"/>
        <v>300</v>
      </c>
    </row>
    <row r="45" spans="1:7" ht="18">
      <c r="A45" s="4">
        <f t="shared" si="4"/>
        <v>200</v>
      </c>
      <c r="B45" s="5" t="s">
        <v>2</v>
      </c>
      <c r="C45" s="5"/>
      <c r="E45" s="8">
        <v>1</v>
      </c>
      <c r="F45" s="9">
        <v>200</v>
      </c>
      <c r="G45" s="9">
        <f t="shared" si="5"/>
        <v>200</v>
      </c>
    </row>
    <row r="46" spans="1:7" ht="18">
      <c r="A46" s="12">
        <f>G46</f>
        <v>3100</v>
      </c>
      <c r="G46" s="6">
        <f>SUM(G35:G45)</f>
        <v>3100</v>
      </c>
    </row>
    <row r="47" spans="1:3" ht="18">
      <c r="A47" s="13"/>
      <c r="B47" s="14"/>
      <c r="C47" s="14"/>
    </row>
    <row r="49" spans="1:2" ht="18">
      <c r="A49" s="10" t="s">
        <v>21</v>
      </c>
      <c r="B49" s="1" t="s">
        <v>150</v>
      </c>
    </row>
    <row r="51" spans="1:7" ht="17.25" customHeight="1">
      <c r="A51" s="3">
        <f aca="true" t="shared" si="6" ref="A51:A61">IF(E51=1,F51,CONCATENATE(FIXED(E51,0)," x ",FIXED(F51,0)))</f>
        <v>400</v>
      </c>
      <c r="B51" s="1" t="s">
        <v>0</v>
      </c>
      <c r="E51" s="7">
        <v>1</v>
      </c>
      <c r="F51" s="6">
        <v>400</v>
      </c>
      <c r="G51" s="6">
        <f aca="true" t="shared" si="7" ref="G51:G61">E51*F51</f>
        <v>400</v>
      </c>
    </row>
    <row r="52" spans="1:7" ht="18">
      <c r="A52" s="3" t="str">
        <f t="shared" si="6"/>
        <v>6 x 50</v>
      </c>
      <c r="B52" s="1" t="s">
        <v>53</v>
      </c>
      <c r="C52" s="1" t="s">
        <v>151</v>
      </c>
      <c r="E52" s="7">
        <v>6</v>
      </c>
      <c r="F52" s="6">
        <v>50</v>
      </c>
      <c r="G52" s="6">
        <f t="shared" si="7"/>
        <v>300</v>
      </c>
    </row>
    <row r="53" spans="1:7" ht="18">
      <c r="A53" s="3">
        <f t="shared" si="6"/>
        <v>100</v>
      </c>
      <c r="B53" s="1" t="s">
        <v>1</v>
      </c>
      <c r="E53" s="7">
        <v>1</v>
      </c>
      <c r="F53" s="6">
        <v>100</v>
      </c>
      <c r="G53" s="6">
        <f t="shared" si="7"/>
        <v>100</v>
      </c>
    </row>
    <row r="54" spans="1:7" ht="18">
      <c r="A54" s="3" t="str">
        <f t="shared" si="6"/>
        <v>3 x 200</v>
      </c>
      <c r="B54" s="23" t="s">
        <v>53</v>
      </c>
      <c r="C54" s="23" t="s">
        <v>140</v>
      </c>
      <c r="E54" s="7">
        <v>3</v>
      </c>
      <c r="F54" s="6">
        <v>200</v>
      </c>
      <c r="G54" s="6">
        <f t="shared" si="7"/>
        <v>600</v>
      </c>
    </row>
    <row r="55" spans="1:7" ht="18">
      <c r="A55" s="3">
        <f t="shared" si="6"/>
        <v>100</v>
      </c>
      <c r="B55" s="1" t="s">
        <v>1</v>
      </c>
      <c r="E55" s="7">
        <v>1</v>
      </c>
      <c r="F55" s="6">
        <v>100</v>
      </c>
      <c r="G55" s="6">
        <f t="shared" si="7"/>
        <v>100</v>
      </c>
    </row>
    <row r="56" spans="1:7" ht="18">
      <c r="A56" s="3" t="str">
        <f t="shared" si="6"/>
        <v>4 x 50</v>
      </c>
      <c r="B56" s="1" t="s">
        <v>53</v>
      </c>
      <c r="C56" s="1" t="s">
        <v>154</v>
      </c>
      <c r="E56" s="7">
        <v>4</v>
      </c>
      <c r="F56" s="6">
        <v>50</v>
      </c>
      <c r="G56" s="6">
        <f t="shared" si="7"/>
        <v>200</v>
      </c>
    </row>
    <row r="57" spans="1:7" ht="18">
      <c r="A57" s="3">
        <f t="shared" si="6"/>
        <v>100</v>
      </c>
      <c r="B57" s="1" t="s">
        <v>1</v>
      </c>
      <c r="E57" s="7">
        <v>1</v>
      </c>
      <c r="F57" s="6">
        <v>100</v>
      </c>
      <c r="G57" s="6">
        <f t="shared" si="7"/>
        <v>100</v>
      </c>
    </row>
    <row r="58" spans="1:7" ht="18">
      <c r="A58" s="3" t="str">
        <f t="shared" si="6"/>
        <v>3 x 200</v>
      </c>
      <c r="B58" s="23" t="s">
        <v>53</v>
      </c>
      <c r="C58" s="23" t="s">
        <v>140</v>
      </c>
      <c r="E58" s="7">
        <v>3</v>
      </c>
      <c r="F58" s="6">
        <v>200</v>
      </c>
      <c r="G58" s="6">
        <f t="shared" si="7"/>
        <v>600</v>
      </c>
    </row>
    <row r="59" spans="1:7" ht="18">
      <c r="A59" s="3">
        <f t="shared" si="6"/>
        <v>100</v>
      </c>
      <c r="B59" s="1" t="s">
        <v>1</v>
      </c>
      <c r="E59" s="7">
        <v>1</v>
      </c>
      <c r="F59" s="6">
        <v>100</v>
      </c>
      <c r="G59" s="6">
        <f t="shared" si="7"/>
        <v>100</v>
      </c>
    </row>
    <row r="60" spans="1:7" ht="18">
      <c r="A60" s="3" t="str">
        <f t="shared" si="6"/>
        <v>6 x 50</v>
      </c>
      <c r="B60" s="1" t="s">
        <v>53</v>
      </c>
      <c r="C60" s="1" t="s">
        <v>154</v>
      </c>
      <c r="E60" s="7">
        <v>6</v>
      </c>
      <c r="F60" s="6">
        <v>50</v>
      </c>
      <c r="G60" s="6">
        <f t="shared" si="7"/>
        <v>300</v>
      </c>
    </row>
    <row r="61" spans="1:7" ht="18">
      <c r="A61" s="4">
        <f t="shared" si="6"/>
        <v>200</v>
      </c>
      <c r="B61" s="5" t="s">
        <v>2</v>
      </c>
      <c r="C61" s="5"/>
      <c r="E61" s="8">
        <v>1</v>
      </c>
      <c r="F61" s="9">
        <v>200</v>
      </c>
      <c r="G61" s="9">
        <f t="shared" si="7"/>
        <v>200</v>
      </c>
    </row>
    <row r="62" spans="1:7" ht="18">
      <c r="A62" s="12">
        <f>G62</f>
        <v>2800</v>
      </c>
      <c r="G62" s="6">
        <f>SUM(G51:G60)</f>
        <v>2800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156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5 x 100</v>
      </c>
      <c r="B4" s="1" t="s">
        <v>53</v>
      </c>
      <c r="C4" s="1" t="s">
        <v>157</v>
      </c>
      <c r="E4" s="7">
        <v>5</v>
      </c>
      <c r="F4" s="6">
        <v>100</v>
      </c>
      <c r="G4" s="6">
        <f t="shared" si="1"/>
        <v>500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8 x 150</v>
      </c>
      <c r="B6" s="23" t="s">
        <v>158</v>
      </c>
      <c r="E6" s="7">
        <v>8</v>
      </c>
      <c r="F6" s="6">
        <v>150</v>
      </c>
      <c r="G6" s="6">
        <f t="shared" si="1"/>
        <v>1200</v>
      </c>
    </row>
    <row r="7" spans="1:7" ht="18">
      <c r="A7" s="3">
        <f t="shared" si="0"/>
        <v>100</v>
      </c>
      <c r="B7" s="1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6 x 50</v>
      </c>
      <c r="B8" s="23" t="s">
        <v>159</v>
      </c>
      <c r="E8" s="7">
        <v>6</v>
      </c>
      <c r="F8" s="6">
        <v>50</v>
      </c>
      <c r="G8" s="6">
        <f t="shared" si="1"/>
        <v>300</v>
      </c>
    </row>
    <row r="9" spans="1:7" ht="18">
      <c r="A9" s="3">
        <f t="shared" si="0"/>
        <v>100</v>
      </c>
      <c r="B9" s="1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5 x 100</v>
      </c>
      <c r="B10" s="1" t="s">
        <v>53</v>
      </c>
      <c r="C10" s="1" t="s">
        <v>157</v>
      </c>
      <c r="E10" s="7">
        <v>5</v>
      </c>
      <c r="F10" s="6">
        <v>100</v>
      </c>
      <c r="G10" s="6">
        <f t="shared" si="1"/>
        <v>500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3400</v>
      </c>
      <c r="G12" s="6">
        <f>SUM(G3:G11)</f>
        <v>3400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156</v>
      </c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5 x 100</v>
      </c>
      <c r="B18" s="1" t="s">
        <v>53</v>
      </c>
      <c r="C18" s="1" t="s">
        <v>67</v>
      </c>
      <c r="E18" s="7">
        <v>5</v>
      </c>
      <c r="F18" s="6">
        <v>100</v>
      </c>
      <c r="G18" s="6">
        <f t="shared" si="3"/>
        <v>500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6 x 150</v>
      </c>
      <c r="B20" s="23" t="s">
        <v>158</v>
      </c>
      <c r="E20" s="7">
        <v>6</v>
      </c>
      <c r="F20" s="6">
        <v>150</v>
      </c>
      <c r="G20" s="6">
        <f t="shared" si="3"/>
        <v>900</v>
      </c>
    </row>
    <row r="21" spans="1:7" ht="18">
      <c r="A21" s="3">
        <f t="shared" si="2"/>
        <v>100</v>
      </c>
      <c r="B21" s="1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4 x 50</v>
      </c>
      <c r="B22" s="23" t="s">
        <v>159</v>
      </c>
      <c r="E22" s="7">
        <v>4</v>
      </c>
      <c r="F22" s="6">
        <v>50</v>
      </c>
      <c r="G22" s="6">
        <f t="shared" si="3"/>
        <v>200</v>
      </c>
    </row>
    <row r="23" spans="1:7" ht="18">
      <c r="A23" s="3">
        <f t="shared" si="2"/>
        <v>100</v>
      </c>
      <c r="B23" s="1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5 x 100</v>
      </c>
      <c r="B24" s="1" t="s">
        <v>53</v>
      </c>
      <c r="C24" s="1" t="s">
        <v>67</v>
      </c>
      <c r="E24" s="7">
        <v>5</v>
      </c>
      <c r="F24" s="6">
        <v>100</v>
      </c>
      <c r="G24" s="6">
        <f t="shared" si="3"/>
        <v>500</v>
      </c>
    </row>
    <row r="25" spans="1:7" ht="18">
      <c r="A25" s="4">
        <f t="shared" si="2"/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3000</v>
      </c>
      <c r="G26" s="6">
        <f>SUM(G17:G25)</f>
        <v>3000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156</v>
      </c>
    </row>
    <row r="31" spans="1:7" ht="18">
      <c r="A31" s="3">
        <f aca="true" t="shared" si="4" ref="A31:A39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4 x 100</v>
      </c>
      <c r="B32" s="1" t="s">
        <v>53</v>
      </c>
      <c r="C32" s="1" t="s">
        <v>67</v>
      </c>
      <c r="E32" s="7">
        <v>4</v>
      </c>
      <c r="F32" s="6">
        <v>100</v>
      </c>
      <c r="G32" s="6">
        <f t="shared" si="5"/>
        <v>400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6 x 150</v>
      </c>
      <c r="B34" s="23" t="s">
        <v>158</v>
      </c>
      <c r="E34" s="7">
        <v>6</v>
      </c>
      <c r="F34" s="6">
        <v>150</v>
      </c>
      <c r="G34" s="6">
        <f t="shared" si="5"/>
        <v>900</v>
      </c>
    </row>
    <row r="35" spans="1:7" ht="18">
      <c r="A35" s="3">
        <f t="shared" si="4"/>
        <v>100</v>
      </c>
      <c r="B35" s="1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4 x 50</v>
      </c>
      <c r="B36" s="23" t="s">
        <v>159</v>
      </c>
      <c r="E36" s="7">
        <v>4</v>
      </c>
      <c r="F36" s="6">
        <v>50</v>
      </c>
      <c r="G36" s="6">
        <f t="shared" si="5"/>
        <v>200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4 x 100</v>
      </c>
      <c r="B38" s="1" t="s">
        <v>53</v>
      </c>
      <c r="C38" s="1" t="s">
        <v>67</v>
      </c>
      <c r="E38" s="7">
        <v>4</v>
      </c>
      <c r="F38" s="6">
        <v>100</v>
      </c>
      <c r="G38" s="6">
        <f t="shared" si="5"/>
        <v>400</v>
      </c>
    </row>
    <row r="39" spans="1:7" ht="18">
      <c r="A39" s="4">
        <f t="shared" si="4"/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2800</v>
      </c>
      <c r="G40" s="6">
        <f>SUM(G31:G39)</f>
        <v>2800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156</v>
      </c>
    </row>
    <row r="45" spans="1:7" ht="17.25" customHeight="1">
      <c r="A45" s="3">
        <f aca="true" t="shared" si="6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5 x 100</v>
      </c>
      <c r="B46" s="1" t="s">
        <v>53</v>
      </c>
      <c r="C46" s="1" t="s">
        <v>67</v>
      </c>
      <c r="E46" s="7">
        <v>5</v>
      </c>
      <c r="F46" s="6">
        <v>100</v>
      </c>
      <c r="G46" s="6">
        <f t="shared" si="7"/>
        <v>500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4 x 150</v>
      </c>
      <c r="B48" s="23" t="s">
        <v>158</v>
      </c>
      <c r="E48" s="7">
        <v>4</v>
      </c>
      <c r="F48" s="6">
        <v>150</v>
      </c>
      <c r="G48" s="6">
        <f t="shared" si="7"/>
        <v>600</v>
      </c>
    </row>
    <row r="49" spans="1:7" ht="18">
      <c r="A49" s="3">
        <f t="shared" si="6"/>
        <v>100</v>
      </c>
      <c r="B49" s="1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4 x 50</v>
      </c>
      <c r="B50" s="23" t="s">
        <v>159</v>
      </c>
      <c r="E50" s="7">
        <v>4</v>
      </c>
      <c r="F50" s="6">
        <v>50</v>
      </c>
      <c r="G50" s="6">
        <f t="shared" si="7"/>
        <v>200</v>
      </c>
    </row>
    <row r="51" spans="1:7" ht="18">
      <c r="A51" s="3">
        <f t="shared" si="6"/>
        <v>100</v>
      </c>
      <c r="B51" s="1" t="s">
        <v>1</v>
      </c>
      <c r="E51" s="7">
        <v>1</v>
      </c>
      <c r="F51" s="6">
        <v>100</v>
      </c>
      <c r="G51" s="6">
        <f t="shared" si="7"/>
        <v>100</v>
      </c>
    </row>
    <row r="52" spans="1:7" ht="18">
      <c r="A52" s="3" t="str">
        <f t="shared" si="6"/>
        <v>5 x 100</v>
      </c>
      <c r="B52" s="1" t="s">
        <v>53</v>
      </c>
      <c r="C52" s="1" t="s">
        <v>67</v>
      </c>
      <c r="E52" s="7">
        <v>5</v>
      </c>
      <c r="F52" s="6">
        <v>100</v>
      </c>
      <c r="G52" s="6">
        <f t="shared" si="7"/>
        <v>500</v>
      </c>
    </row>
    <row r="53" spans="1:7" ht="18">
      <c r="A53" s="4">
        <f t="shared" si="6"/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2700</v>
      </c>
      <c r="G54" s="6">
        <f>SUM(G45:G53)</f>
        <v>2700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160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5 x 100</v>
      </c>
      <c r="B4" s="1" t="s">
        <v>53</v>
      </c>
      <c r="C4" s="1" t="s">
        <v>157</v>
      </c>
      <c r="E4" s="7">
        <v>5</v>
      </c>
      <c r="F4" s="6">
        <v>100</v>
      </c>
      <c r="G4" s="6">
        <f t="shared" si="1"/>
        <v>500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6 x 50</v>
      </c>
      <c r="B6" s="23" t="s">
        <v>161</v>
      </c>
      <c r="E6" s="7">
        <v>6</v>
      </c>
      <c r="F6" s="6">
        <v>50</v>
      </c>
      <c r="G6" s="6">
        <f t="shared" si="1"/>
        <v>300</v>
      </c>
    </row>
    <row r="7" spans="1:7" ht="18">
      <c r="A7" s="3">
        <f t="shared" si="0"/>
        <v>100</v>
      </c>
      <c r="B7" s="1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10 x 125</v>
      </c>
      <c r="B8" s="23" t="s">
        <v>162</v>
      </c>
      <c r="E8" s="7">
        <v>10</v>
      </c>
      <c r="F8" s="6">
        <v>125</v>
      </c>
      <c r="G8" s="6">
        <f t="shared" si="1"/>
        <v>1250</v>
      </c>
    </row>
    <row r="9" spans="1:7" ht="18">
      <c r="A9" s="3">
        <f t="shared" si="0"/>
        <v>100</v>
      </c>
      <c r="B9" s="1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5 x 100</v>
      </c>
      <c r="B10" s="1" t="s">
        <v>53</v>
      </c>
      <c r="C10" s="1" t="s">
        <v>157</v>
      </c>
      <c r="E10" s="7">
        <v>5</v>
      </c>
      <c r="F10" s="6">
        <v>100</v>
      </c>
      <c r="G10" s="6">
        <f t="shared" si="1"/>
        <v>500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3450</v>
      </c>
      <c r="G12" s="6">
        <f>SUM(G3:G11)</f>
        <v>3450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160</v>
      </c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5 x 100</v>
      </c>
      <c r="B18" s="1" t="s">
        <v>53</v>
      </c>
      <c r="C18" s="1" t="s">
        <v>67</v>
      </c>
      <c r="E18" s="7">
        <v>5</v>
      </c>
      <c r="F18" s="6">
        <v>100</v>
      </c>
      <c r="G18" s="6">
        <f t="shared" si="3"/>
        <v>500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6 x 50</v>
      </c>
      <c r="B20" s="23" t="s">
        <v>161</v>
      </c>
      <c r="E20" s="7">
        <v>6</v>
      </c>
      <c r="F20" s="6">
        <v>50</v>
      </c>
      <c r="G20" s="6">
        <f t="shared" si="3"/>
        <v>300</v>
      </c>
    </row>
    <row r="21" spans="1:7" ht="18">
      <c r="A21" s="3">
        <f t="shared" si="2"/>
        <v>100</v>
      </c>
      <c r="B21" s="1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8 x 125</v>
      </c>
      <c r="B22" s="23" t="s">
        <v>162</v>
      </c>
      <c r="E22" s="7">
        <v>8</v>
      </c>
      <c r="F22" s="6">
        <v>125</v>
      </c>
      <c r="G22" s="6">
        <f t="shared" si="3"/>
        <v>1000</v>
      </c>
    </row>
    <row r="23" spans="1:7" ht="18">
      <c r="A23" s="3">
        <f t="shared" si="2"/>
        <v>100</v>
      </c>
      <c r="B23" s="1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5 x 100</v>
      </c>
      <c r="B24" s="1" t="s">
        <v>53</v>
      </c>
      <c r="C24" s="1" t="s">
        <v>67</v>
      </c>
      <c r="E24" s="7">
        <v>5</v>
      </c>
      <c r="F24" s="6">
        <v>100</v>
      </c>
      <c r="G24" s="6">
        <f t="shared" si="3"/>
        <v>500</v>
      </c>
    </row>
    <row r="25" spans="1:7" ht="18">
      <c r="A25" s="4">
        <f t="shared" si="2"/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3200</v>
      </c>
      <c r="G26" s="6">
        <f>SUM(G17:G25)</f>
        <v>3200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160</v>
      </c>
    </row>
    <row r="31" spans="1:7" ht="18">
      <c r="A31" s="3">
        <f aca="true" t="shared" si="4" ref="A31:A39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4 x 100</v>
      </c>
      <c r="B32" s="1" t="s">
        <v>53</v>
      </c>
      <c r="C32" s="1" t="s">
        <v>67</v>
      </c>
      <c r="E32" s="7">
        <v>4</v>
      </c>
      <c r="F32" s="6">
        <v>100</v>
      </c>
      <c r="G32" s="6">
        <f t="shared" si="5"/>
        <v>400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6 x 50</v>
      </c>
      <c r="B34" s="23" t="s">
        <v>161</v>
      </c>
      <c r="E34" s="7">
        <v>6</v>
      </c>
      <c r="F34" s="6">
        <v>50</v>
      </c>
      <c r="G34" s="6">
        <f t="shared" si="5"/>
        <v>300</v>
      </c>
    </row>
    <row r="35" spans="1:7" ht="18">
      <c r="A35" s="3">
        <f t="shared" si="4"/>
        <v>100</v>
      </c>
      <c r="B35" s="1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8 x 125</v>
      </c>
      <c r="B36" s="23" t="s">
        <v>162</v>
      </c>
      <c r="E36" s="7">
        <v>8</v>
      </c>
      <c r="F36" s="6">
        <v>125</v>
      </c>
      <c r="G36" s="6">
        <f t="shared" si="5"/>
        <v>1000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4 x 100</v>
      </c>
      <c r="B38" s="1" t="s">
        <v>53</v>
      </c>
      <c r="C38" s="1" t="s">
        <v>67</v>
      </c>
      <c r="E38" s="7">
        <v>4</v>
      </c>
      <c r="F38" s="6">
        <v>100</v>
      </c>
      <c r="G38" s="6">
        <f t="shared" si="5"/>
        <v>400</v>
      </c>
    </row>
    <row r="39" spans="1:7" ht="18">
      <c r="A39" s="4">
        <f t="shared" si="4"/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3000</v>
      </c>
      <c r="G40" s="6">
        <f>SUM(G31:G39)</f>
        <v>3000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160</v>
      </c>
    </row>
    <row r="45" spans="1:7" ht="17.25" customHeight="1">
      <c r="A45" s="3">
        <f aca="true" t="shared" si="6" ref="A45:A51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1">E45*F45</f>
        <v>400</v>
      </c>
    </row>
    <row r="46" spans="1:7" ht="18">
      <c r="A46" s="3" t="str">
        <f t="shared" si="6"/>
        <v>5 x 100</v>
      </c>
      <c r="B46" s="1" t="s">
        <v>53</v>
      </c>
      <c r="C46" s="1" t="s">
        <v>67</v>
      </c>
      <c r="E46" s="7">
        <v>5</v>
      </c>
      <c r="F46" s="6">
        <v>100</v>
      </c>
      <c r="G46" s="6">
        <f t="shared" si="7"/>
        <v>500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8 x 125</v>
      </c>
      <c r="B48" s="23" t="s">
        <v>162</v>
      </c>
      <c r="E48" s="7">
        <v>8</v>
      </c>
      <c r="F48" s="6">
        <v>125</v>
      </c>
      <c r="G48" s="6">
        <f t="shared" si="7"/>
        <v>1000</v>
      </c>
    </row>
    <row r="49" spans="1:7" ht="18">
      <c r="A49" s="3">
        <f t="shared" si="6"/>
        <v>100</v>
      </c>
      <c r="B49" s="1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5 x 100</v>
      </c>
      <c r="B50" s="1" t="s">
        <v>53</v>
      </c>
      <c r="C50" s="1" t="s">
        <v>67</v>
      </c>
      <c r="E50" s="7">
        <v>5</v>
      </c>
      <c r="F50" s="6">
        <v>100</v>
      </c>
      <c r="G50" s="6">
        <f t="shared" si="7"/>
        <v>500</v>
      </c>
    </row>
    <row r="51" spans="1:7" ht="18">
      <c r="A51" s="4">
        <f t="shared" si="6"/>
        <v>200</v>
      </c>
      <c r="B51" s="5" t="s">
        <v>2</v>
      </c>
      <c r="C51" s="5"/>
      <c r="E51" s="8">
        <v>1</v>
      </c>
      <c r="F51" s="9">
        <v>200</v>
      </c>
      <c r="G51" s="9">
        <f t="shared" si="7"/>
        <v>200</v>
      </c>
    </row>
    <row r="52" spans="1:7" ht="18">
      <c r="A52" s="12">
        <f>G52</f>
        <v>2800</v>
      </c>
      <c r="G52" s="6">
        <f>SUM(G45:G51)</f>
        <v>2800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34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163</v>
      </c>
    </row>
    <row r="3" spans="1:7" ht="18">
      <c r="A3" s="3">
        <f aca="true" t="shared" si="0" ref="A3:A13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3">E3*F3</f>
        <v>400</v>
      </c>
    </row>
    <row r="4" spans="1:7" ht="18">
      <c r="A4" s="3" t="str">
        <f t="shared" si="0"/>
        <v>2 x 300</v>
      </c>
      <c r="B4" s="1" t="s">
        <v>53</v>
      </c>
      <c r="C4" s="1" t="s">
        <v>164</v>
      </c>
      <c r="E4" s="7">
        <v>2</v>
      </c>
      <c r="F4" s="6">
        <v>300</v>
      </c>
      <c r="G4" s="6">
        <f t="shared" si="1"/>
        <v>600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8 x 50</v>
      </c>
      <c r="B6" s="23" t="s">
        <v>112</v>
      </c>
      <c r="C6" s="1" t="s">
        <v>47</v>
      </c>
      <c r="E6" s="7">
        <v>8</v>
      </c>
      <c r="F6" s="6">
        <v>50</v>
      </c>
      <c r="G6" s="6">
        <f t="shared" si="1"/>
        <v>400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>IF(E8=1,F8,CONCATENATE(FIXED(E8,0)," x ",FIXED(F8,0)))</f>
        <v>6 x 100</v>
      </c>
      <c r="B8" s="1" t="s">
        <v>53</v>
      </c>
      <c r="C8" s="1" t="s">
        <v>165</v>
      </c>
      <c r="E8" s="7">
        <v>6</v>
      </c>
      <c r="F8" s="6">
        <v>100</v>
      </c>
      <c r="G8" s="6">
        <f>E8*F8</f>
        <v>600</v>
      </c>
    </row>
    <row r="9" spans="1:7" ht="18">
      <c r="A9" s="3">
        <f>IF(E9=1,F9,CONCATENATE(FIXED(E9,0)," x ",FIXED(F9,0)))</f>
        <v>100</v>
      </c>
      <c r="B9" s="1" t="s">
        <v>1</v>
      </c>
      <c r="E9" s="7">
        <v>1</v>
      </c>
      <c r="F9" s="6">
        <v>100</v>
      </c>
      <c r="G9" s="6">
        <f>E9*F9</f>
        <v>100</v>
      </c>
    </row>
    <row r="10" spans="1:7" ht="18">
      <c r="A10" s="3" t="str">
        <f>IF(E10=1,F10,CONCATENATE(FIXED(E10,0)," x ",FIXED(F10,0)))</f>
        <v>8 x 50</v>
      </c>
      <c r="B10" s="23" t="s">
        <v>112</v>
      </c>
      <c r="C10" s="1" t="s">
        <v>47</v>
      </c>
      <c r="E10" s="7">
        <v>8</v>
      </c>
      <c r="F10" s="6">
        <v>50</v>
      </c>
      <c r="G10" s="6">
        <f>E10*F10</f>
        <v>400</v>
      </c>
    </row>
    <row r="11" spans="1:7" ht="18">
      <c r="A11" s="3">
        <f t="shared" si="0"/>
        <v>100</v>
      </c>
      <c r="B11" s="23" t="s">
        <v>1</v>
      </c>
      <c r="E11" s="7">
        <v>1</v>
      </c>
      <c r="F11" s="6">
        <v>100</v>
      </c>
      <c r="G11" s="6">
        <f t="shared" si="1"/>
        <v>100</v>
      </c>
    </row>
    <row r="12" spans="1:7" ht="18">
      <c r="A12" s="3" t="str">
        <f t="shared" si="0"/>
        <v>2 x 300</v>
      </c>
      <c r="B12" s="1" t="s">
        <v>115</v>
      </c>
      <c r="C12" s="1" t="s">
        <v>164</v>
      </c>
      <c r="E12" s="7">
        <v>2</v>
      </c>
      <c r="F12" s="6">
        <v>300</v>
      </c>
      <c r="G12" s="6">
        <f t="shared" si="1"/>
        <v>600</v>
      </c>
    </row>
    <row r="13" spans="1:7" ht="18">
      <c r="A13" s="4">
        <f t="shared" si="0"/>
        <v>200</v>
      </c>
      <c r="B13" s="5" t="s">
        <v>2</v>
      </c>
      <c r="C13" s="5"/>
      <c r="E13" s="8">
        <v>1</v>
      </c>
      <c r="F13" s="9">
        <v>200</v>
      </c>
      <c r="G13" s="9">
        <f t="shared" si="1"/>
        <v>200</v>
      </c>
    </row>
    <row r="14" spans="1:7" ht="18">
      <c r="A14" s="12">
        <f>G14</f>
        <v>3600</v>
      </c>
      <c r="G14" s="6">
        <f>SUM(G3:G13)</f>
        <v>3600</v>
      </c>
    </row>
    <row r="15" spans="1:3" ht="18">
      <c r="A15" s="13"/>
      <c r="B15" s="14"/>
      <c r="C15" s="14"/>
    </row>
    <row r="17" spans="1:2" ht="18">
      <c r="A17" s="10" t="s">
        <v>4</v>
      </c>
      <c r="B17" s="1" t="s">
        <v>163</v>
      </c>
    </row>
    <row r="19" spans="1:7" ht="18">
      <c r="A19" s="3">
        <f>IF(E19=1,F19,CONCATENATE(FIXED(E19,0)," x ",FIXED(F19,0)))</f>
        <v>400</v>
      </c>
      <c r="B19" s="1" t="s">
        <v>0</v>
      </c>
      <c r="E19" s="7">
        <v>1</v>
      </c>
      <c r="F19" s="6">
        <v>400</v>
      </c>
      <c r="G19" s="6">
        <f aca="true" t="shared" si="2" ref="G19:G29">E19*F19</f>
        <v>400</v>
      </c>
    </row>
    <row r="20" spans="1:7" ht="18">
      <c r="A20" s="3" t="str">
        <f>IF(E20=1,F20,CONCATENATE(FIXED(E20,0)," x ",FIXED(F20,0)))</f>
        <v>2 x 300</v>
      </c>
      <c r="B20" s="1" t="s">
        <v>53</v>
      </c>
      <c r="C20" s="1" t="s">
        <v>164</v>
      </c>
      <c r="E20" s="7">
        <v>2</v>
      </c>
      <c r="F20" s="6">
        <v>300</v>
      </c>
      <c r="G20" s="6">
        <f t="shared" si="2"/>
        <v>600</v>
      </c>
    </row>
    <row r="21" spans="1:7" ht="18">
      <c r="A21" s="3">
        <f>IF(E21=1,F21,CONCATENATE(FIXED(E21,0)," x ",FIXED(F21,0)))</f>
        <v>100</v>
      </c>
      <c r="B21" s="1" t="s">
        <v>1</v>
      </c>
      <c r="E21" s="7">
        <v>1</v>
      </c>
      <c r="F21" s="6">
        <v>100</v>
      </c>
      <c r="G21" s="6">
        <f t="shared" si="2"/>
        <v>100</v>
      </c>
    </row>
    <row r="22" spans="1:7" ht="18">
      <c r="A22" s="3" t="str">
        <f>IF(E22=1,F22,CONCATENATE(FIXED(E22,0)," x ",FIXED(F22,0)))</f>
        <v>8 x 50</v>
      </c>
      <c r="B22" s="23" t="s">
        <v>112</v>
      </c>
      <c r="C22" s="1" t="s">
        <v>47</v>
      </c>
      <c r="E22" s="7">
        <v>8</v>
      </c>
      <c r="F22" s="6">
        <v>50</v>
      </c>
      <c r="G22" s="6">
        <f t="shared" si="2"/>
        <v>400</v>
      </c>
    </row>
    <row r="23" spans="1:7" ht="18">
      <c r="A23" s="3">
        <f>IF(E23=1,F23,CONCATENATE(FIXED(E23,0)," x ",FIXED(F23,0)))</f>
        <v>100</v>
      </c>
      <c r="B23" s="23" t="s">
        <v>1</v>
      </c>
      <c r="E23" s="7">
        <v>1</v>
      </c>
      <c r="F23" s="6">
        <v>100</v>
      </c>
      <c r="G23" s="6">
        <f t="shared" si="2"/>
        <v>100</v>
      </c>
    </row>
    <row r="24" spans="1:7" ht="18">
      <c r="A24" s="3" t="str">
        <f aca="true" t="shared" si="3" ref="A24:A29">IF(E24=1,F24,CONCATENATE(FIXED(E24,0)," x ",FIXED(F24,0)))</f>
        <v>5 x 100</v>
      </c>
      <c r="B24" s="1" t="s">
        <v>53</v>
      </c>
      <c r="C24" s="1" t="s">
        <v>166</v>
      </c>
      <c r="E24" s="7">
        <v>5</v>
      </c>
      <c r="F24" s="6">
        <v>100</v>
      </c>
      <c r="G24" s="6">
        <f>E24*F24</f>
        <v>500</v>
      </c>
    </row>
    <row r="25" spans="1:7" ht="18">
      <c r="A25" s="3">
        <f t="shared" si="3"/>
        <v>100</v>
      </c>
      <c r="B25" s="1" t="s">
        <v>1</v>
      </c>
      <c r="E25" s="7">
        <v>1</v>
      </c>
      <c r="F25" s="6">
        <v>100</v>
      </c>
      <c r="G25" s="6">
        <f>E25*F25</f>
        <v>100</v>
      </c>
    </row>
    <row r="26" spans="1:7" ht="18">
      <c r="A26" s="3" t="str">
        <f t="shared" si="3"/>
        <v>4 x 50</v>
      </c>
      <c r="B26" s="23" t="s">
        <v>112</v>
      </c>
      <c r="C26" s="1" t="s">
        <v>47</v>
      </c>
      <c r="E26" s="7">
        <v>4</v>
      </c>
      <c r="F26" s="6">
        <v>50</v>
      </c>
      <c r="G26" s="6">
        <f>E26*F26</f>
        <v>200</v>
      </c>
    </row>
    <row r="27" spans="1:7" ht="18">
      <c r="A27" s="3">
        <f t="shared" si="3"/>
        <v>100</v>
      </c>
      <c r="B27" s="23" t="s">
        <v>1</v>
      </c>
      <c r="E27" s="7">
        <v>1</v>
      </c>
      <c r="F27" s="6">
        <v>100</v>
      </c>
      <c r="G27" s="6">
        <f>E27*F27</f>
        <v>100</v>
      </c>
    </row>
    <row r="28" spans="1:7" ht="18">
      <c r="A28" s="3" t="str">
        <f t="shared" si="3"/>
        <v>2 x 300</v>
      </c>
      <c r="B28" s="1" t="s">
        <v>115</v>
      </c>
      <c r="C28" s="1" t="s">
        <v>164</v>
      </c>
      <c r="E28" s="7">
        <v>2</v>
      </c>
      <c r="F28" s="6">
        <v>300</v>
      </c>
      <c r="G28" s="6">
        <f>E28*F28</f>
        <v>600</v>
      </c>
    </row>
    <row r="29" spans="1:7" ht="18">
      <c r="A29" s="4">
        <f t="shared" si="3"/>
        <v>200</v>
      </c>
      <c r="B29" s="5" t="s">
        <v>2</v>
      </c>
      <c r="C29" s="5"/>
      <c r="E29" s="8">
        <v>1</v>
      </c>
      <c r="F29" s="9">
        <v>200</v>
      </c>
      <c r="G29" s="9">
        <f t="shared" si="2"/>
        <v>200</v>
      </c>
    </row>
    <row r="30" spans="1:7" ht="18">
      <c r="A30" s="12">
        <f>G30</f>
        <v>3300</v>
      </c>
      <c r="G30" s="6">
        <f>SUM(G19:G29)</f>
        <v>3300</v>
      </c>
    </row>
    <row r="31" spans="1:3" ht="18">
      <c r="A31" s="13"/>
      <c r="B31" s="14"/>
      <c r="C31" s="14"/>
    </row>
    <row r="33" spans="1:2" ht="18">
      <c r="A33" s="10" t="s">
        <v>5</v>
      </c>
      <c r="B33" s="1" t="s">
        <v>163</v>
      </c>
    </row>
    <row r="35" spans="1:7" ht="18">
      <c r="A35" s="3">
        <f>IF(E35=1,F35,CONCATENATE(FIXED(E35,0)," x ",FIXED(F35,0)))</f>
        <v>400</v>
      </c>
      <c r="B35" s="1" t="s">
        <v>0</v>
      </c>
      <c r="E35" s="7">
        <v>1</v>
      </c>
      <c r="F35" s="6">
        <v>400</v>
      </c>
      <c r="G35" s="6">
        <f aca="true" t="shared" si="4" ref="G35:G45">E35*F35</f>
        <v>400</v>
      </c>
    </row>
    <row r="36" spans="1:7" ht="18">
      <c r="A36" s="3" t="str">
        <f>IF(E36=1,F36,CONCATENATE(FIXED(E36,0)," x ",FIXED(F36,0)))</f>
        <v>2 x 300</v>
      </c>
      <c r="B36" s="1" t="s">
        <v>53</v>
      </c>
      <c r="C36" s="1" t="s">
        <v>164</v>
      </c>
      <c r="E36" s="7">
        <v>2</v>
      </c>
      <c r="F36" s="6">
        <v>300</v>
      </c>
      <c r="G36" s="6">
        <f t="shared" si="4"/>
        <v>600</v>
      </c>
    </row>
    <row r="37" spans="1:7" ht="18">
      <c r="A37" s="3">
        <f>IF(E37=1,F37,CONCATENATE(FIXED(E37,0)," x ",FIXED(F37,0)))</f>
        <v>100</v>
      </c>
      <c r="B37" s="1" t="s">
        <v>1</v>
      </c>
      <c r="E37" s="7">
        <v>1</v>
      </c>
      <c r="F37" s="6">
        <v>100</v>
      </c>
      <c r="G37" s="6">
        <f t="shared" si="4"/>
        <v>100</v>
      </c>
    </row>
    <row r="38" spans="1:7" ht="18">
      <c r="A38" s="3" t="str">
        <f>IF(E38=1,F38,CONCATENATE(FIXED(E38,0)," x ",FIXED(F38,0)))</f>
        <v>4 x 50</v>
      </c>
      <c r="B38" s="23" t="s">
        <v>112</v>
      </c>
      <c r="C38" s="1" t="s">
        <v>47</v>
      </c>
      <c r="E38" s="7">
        <v>4</v>
      </c>
      <c r="F38" s="6">
        <v>50</v>
      </c>
      <c r="G38" s="6">
        <f t="shared" si="4"/>
        <v>200</v>
      </c>
    </row>
    <row r="39" spans="1:7" ht="18">
      <c r="A39" s="3">
        <f>IF(E39=1,F39,CONCATENATE(FIXED(E39,0)," x ",FIXED(F39,0)))</f>
        <v>100</v>
      </c>
      <c r="B39" s="23" t="s">
        <v>1</v>
      </c>
      <c r="E39" s="7">
        <v>1</v>
      </c>
      <c r="F39" s="6">
        <v>100</v>
      </c>
      <c r="G39" s="6">
        <f t="shared" si="4"/>
        <v>100</v>
      </c>
    </row>
    <row r="40" spans="1:7" ht="18">
      <c r="A40" s="3" t="str">
        <f aca="true" t="shared" si="5" ref="A40:A45">IF(E40=1,F40,CONCATENATE(FIXED(E40,0)," x ",FIXED(F40,0)))</f>
        <v>5 x 100</v>
      </c>
      <c r="B40" s="1" t="s">
        <v>53</v>
      </c>
      <c r="C40" s="1" t="s">
        <v>164</v>
      </c>
      <c r="E40" s="7">
        <v>5</v>
      </c>
      <c r="F40" s="6">
        <v>100</v>
      </c>
      <c r="G40" s="6">
        <f>E40*F40</f>
        <v>500</v>
      </c>
    </row>
    <row r="41" spans="1:7" ht="18">
      <c r="A41" s="3">
        <f t="shared" si="5"/>
        <v>100</v>
      </c>
      <c r="B41" s="1" t="s">
        <v>1</v>
      </c>
      <c r="E41" s="7">
        <v>1</v>
      </c>
      <c r="F41" s="6">
        <v>100</v>
      </c>
      <c r="G41" s="6">
        <f>E41*F41</f>
        <v>100</v>
      </c>
    </row>
    <row r="42" spans="1:7" ht="18">
      <c r="A42" s="3" t="str">
        <f t="shared" si="5"/>
        <v>4 x 50</v>
      </c>
      <c r="B42" s="23" t="s">
        <v>112</v>
      </c>
      <c r="C42" s="1" t="s">
        <v>47</v>
      </c>
      <c r="E42" s="7">
        <v>4</v>
      </c>
      <c r="F42" s="6">
        <v>50</v>
      </c>
      <c r="G42" s="6">
        <f>E42*F42</f>
        <v>200</v>
      </c>
    </row>
    <row r="43" spans="1:7" ht="18">
      <c r="A43" s="3">
        <f t="shared" si="5"/>
        <v>100</v>
      </c>
      <c r="B43" s="23" t="s">
        <v>1</v>
      </c>
      <c r="E43" s="7">
        <v>1</v>
      </c>
      <c r="F43" s="6">
        <v>100</v>
      </c>
      <c r="G43" s="6">
        <f>E43*F43</f>
        <v>100</v>
      </c>
    </row>
    <row r="44" spans="1:7" ht="18">
      <c r="A44" s="3" t="str">
        <f t="shared" si="5"/>
        <v>2 x 300</v>
      </c>
      <c r="B44" s="1" t="s">
        <v>115</v>
      </c>
      <c r="C44" s="1" t="s">
        <v>164</v>
      </c>
      <c r="E44" s="7">
        <v>2</v>
      </c>
      <c r="F44" s="6">
        <v>300</v>
      </c>
      <c r="G44" s="6">
        <f>E44*F44</f>
        <v>600</v>
      </c>
    </row>
    <row r="45" spans="1:7" ht="18">
      <c r="A45" s="4">
        <f t="shared" si="5"/>
        <v>200</v>
      </c>
      <c r="B45" s="5" t="s">
        <v>2</v>
      </c>
      <c r="C45" s="5"/>
      <c r="E45" s="8">
        <v>1</v>
      </c>
      <c r="F45" s="9">
        <v>200</v>
      </c>
      <c r="G45" s="9">
        <f t="shared" si="4"/>
        <v>200</v>
      </c>
    </row>
    <row r="46" spans="1:7" ht="18">
      <c r="A46" s="12">
        <f>G46</f>
        <v>3100</v>
      </c>
      <c r="G46" s="6">
        <f>SUM(G35:G45)</f>
        <v>3100</v>
      </c>
    </row>
    <row r="47" spans="1:3" ht="18">
      <c r="A47" s="13"/>
      <c r="B47" s="14"/>
      <c r="C47" s="14"/>
    </row>
    <row r="49" spans="1:2" ht="18">
      <c r="A49" s="10" t="s">
        <v>21</v>
      </c>
      <c r="B49" s="1" t="s">
        <v>163</v>
      </c>
    </row>
    <row r="51" spans="1:7" ht="18">
      <c r="A51" s="3">
        <f aca="true" t="shared" si="6" ref="A51:A61">IF(E51=1,F51,CONCATENATE(FIXED(E51,0)," x ",FIXED(F51,0)))</f>
        <v>400</v>
      </c>
      <c r="B51" s="1" t="s">
        <v>0</v>
      </c>
      <c r="E51" s="7">
        <v>1</v>
      </c>
      <c r="F51" s="6">
        <v>400</v>
      </c>
      <c r="G51" s="6">
        <f aca="true" t="shared" si="7" ref="G51:G61">E51*F51</f>
        <v>400</v>
      </c>
    </row>
    <row r="52" spans="1:7" ht="18">
      <c r="A52" s="3" t="str">
        <f t="shared" si="6"/>
        <v>2 x 200</v>
      </c>
      <c r="B52" s="1" t="s">
        <v>53</v>
      </c>
      <c r="C52" s="1" t="s">
        <v>164</v>
      </c>
      <c r="E52" s="7">
        <v>2</v>
      </c>
      <c r="F52" s="6">
        <v>200</v>
      </c>
      <c r="G52" s="6">
        <f t="shared" si="7"/>
        <v>400</v>
      </c>
    </row>
    <row r="53" spans="1:7" ht="18">
      <c r="A53" s="3">
        <f t="shared" si="6"/>
        <v>100</v>
      </c>
      <c r="B53" s="1" t="s">
        <v>1</v>
      </c>
      <c r="E53" s="7">
        <v>1</v>
      </c>
      <c r="F53" s="6">
        <v>100</v>
      </c>
      <c r="G53" s="6">
        <f t="shared" si="7"/>
        <v>100</v>
      </c>
    </row>
    <row r="54" spans="1:7" ht="18">
      <c r="A54" s="3" t="str">
        <f t="shared" si="6"/>
        <v>8 x 50</v>
      </c>
      <c r="B54" s="23" t="s">
        <v>112</v>
      </c>
      <c r="C54" s="1" t="s">
        <v>47</v>
      </c>
      <c r="E54" s="7">
        <v>8</v>
      </c>
      <c r="F54" s="6">
        <v>50</v>
      </c>
      <c r="G54" s="6">
        <f t="shared" si="7"/>
        <v>400</v>
      </c>
    </row>
    <row r="55" spans="1:7" ht="18">
      <c r="A55" s="3">
        <f t="shared" si="6"/>
        <v>100</v>
      </c>
      <c r="B55" s="23" t="s">
        <v>1</v>
      </c>
      <c r="E55" s="7">
        <v>1</v>
      </c>
      <c r="F55" s="6">
        <v>100</v>
      </c>
      <c r="G55" s="6">
        <f t="shared" si="7"/>
        <v>100</v>
      </c>
    </row>
    <row r="56" spans="1:7" ht="18">
      <c r="A56" s="3" t="str">
        <f>IF(E56=1,F56,CONCATENATE(FIXED(E56,0)," x ",FIXED(F56,0)))</f>
        <v>4 x 100</v>
      </c>
      <c r="B56" s="1" t="s">
        <v>53</v>
      </c>
      <c r="C56" s="1" t="s">
        <v>164</v>
      </c>
      <c r="E56" s="7">
        <v>4</v>
      </c>
      <c r="F56" s="6">
        <v>100</v>
      </c>
      <c r="G56" s="6">
        <f>E56*F56</f>
        <v>400</v>
      </c>
    </row>
    <row r="57" spans="1:7" ht="18">
      <c r="A57" s="3">
        <f>IF(E57=1,F57,CONCATENATE(FIXED(E57,0)," x ",FIXED(F57,0)))</f>
        <v>100</v>
      </c>
      <c r="B57" s="1" t="s">
        <v>1</v>
      </c>
      <c r="E57" s="7">
        <v>1</v>
      </c>
      <c r="F57" s="6">
        <v>100</v>
      </c>
      <c r="G57" s="6">
        <f>E57*F57</f>
        <v>100</v>
      </c>
    </row>
    <row r="58" spans="1:7" ht="18">
      <c r="A58" s="3" t="str">
        <f>IF(E58=1,F58,CONCATENATE(FIXED(E58,0)," x ",FIXED(F58,0)))</f>
        <v>4 x 50</v>
      </c>
      <c r="B58" s="23" t="s">
        <v>112</v>
      </c>
      <c r="C58" s="1" t="s">
        <v>47</v>
      </c>
      <c r="E58" s="7">
        <v>4</v>
      </c>
      <c r="F58" s="6">
        <v>50</v>
      </c>
      <c r="G58" s="6">
        <f>E58*F58</f>
        <v>200</v>
      </c>
    </row>
    <row r="59" spans="1:7" ht="18">
      <c r="A59" s="3">
        <f>IF(E59=1,F59,CONCATENATE(FIXED(E59,0)," x ",FIXED(F59,0)))</f>
        <v>100</v>
      </c>
      <c r="B59" s="23" t="s">
        <v>1</v>
      </c>
      <c r="E59" s="7">
        <v>1</v>
      </c>
      <c r="F59" s="6">
        <v>100</v>
      </c>
      <c r="G59" s="6">
        <f>E59*F59</f>
        <v>100</v>
      </c>
    </row>
    <row r="60" spans="1:7" ht="18">
      <c r="A60" s="3" t="str">
        <f>IF(E60=1,F60,CONCATENATE(FIXED(E60,0)," x ",FIXED(F60,0)))</f>
        <v>2 x 200</v>
      </c>
      <c r="B60" s="1" t="s">
        <v>115</v>
      </c>
      <c r="C60" s="1" t="s">
        <v>164</v>
      </c>
      <c r="E60" s="7">
        <v>2</v>
      </c>
      <c r="F60" s="6">
        <v>200</v>
      </c>
      <c r="G60" s="6">
        <f>E60*F60</f>
        <v>400</v>
      </c>
    </row>
    <row r="61" spans="1:7" ht="18">
      <c r="A61" s="4">
        <f t="shared" si="6"/>
        <v>200</v>
      </c>
      <c r="B61" s="5" t="s">
        <v>2</v>
      </c>
      <c r="C61" s="5"/>
      <c r="E61" s="8">
        <v>1</v>
      </c>
      <c r="F61" s="9">
        <v>200</v>
      </c>
      <c r="G61" s="9">
        <f t="shared" si="7"/>
        <v>200</v>
      </c>
    </row>
    <row r="62" spans="1:7" ht="18">
      <c r="A62" s="12">
        <f>G62</f>
        <v>2800</v>
      </c>
      <c r="G62" s="6">
        <f>SUM(G51:G61)</f>
        <v>2800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7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22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7.5742187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167</v>
      </c>
    </row>
    <row r="3" spans="1:7" ht="18">
      <c r="A3" s="3">
        <f aca="true" t="shared" si="0" ref="A3:A14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4">E3*F3</f>
        <v>400</v>
      </c>
    </row>
    <row r="4" spans="1:7" ht="18">
      <c r="A4" s="3" t="str">
        <f t="shared" si="0"/>
        <v>4 x 50</v>
      </c>
      <c r="B4" s="1" t="s">
        <v>168</v>
      </c>
      <c r="E4" s="7">
        <v>4</v>
      </c>
      <c r="F4" s="6">
        <v>50</v>
      </c>
      <c r="G4" s="6">
        <f t="shared" si="1"/>
        <v>200</v>
      </c>
    </row>
    <row r="5" spans="1:7" ht="18">
      <c r="A5" s="3" t="str">
        <f t="shared" si="0"/>
        <v>4 x 50</v>
      </c>
      <c r="B5" s="1" t="s">
        <v>169</v>
      </c>
      <c r="E5" s="7">
        <v>4</v>
      </c>
      <c r="F5" s="6">
        <v>50</v>
      </c>
      <c r="G5" s="6">
        <f t="shared" si="1"/>
        <v>200</v>
      </c>
    </row>
    <row r="6" spans="1:7" ht="18">
      <c r="A6" s="3">
        <f t="shared" si="0"/>
        <v>50</v>
      </c>
      <c r="B6" s="23" t="s">
        <v>1</v>
      </c>
      <c r="E6" s="7">
        <v>1</v>
      </c>
      <c r="F6" s="6">
        <v>50</v>
      </c>
      <c r="G6" s="6">
        <f t="shared" si="1"/>
        <v>50</v>
      </c>
    </row>
    <row r="7" spans="1:7" ht="18">
      <c r="A7" s="3" t="str">
        <f t="shared" si="0"/>
        <v>4 x 75</v>
      </c>
      <c r="B7" s="23" t="s">
        <v>170</v>
      </c>
      <c r="E7" s="7">
        <v>4</v>
      </c>
      <c r="F7" s="6">
        <v>75</v>
      </c>
      <c r="G7" s="6">
        <f t="shared" si="1"/>
        <v>300</v>
      </c>
    </row>
    <row r="8" spans="1:7" ht="18">
      <c r="A8" s="3" t="str">
        <f t="shared" si="0"/>
        <v>2 x 150</v>
      </c>
      <c r="B8" s="23" t="s">
        <v>171</v>
      </c>
      <c r="E8" s="7">
        <v>2</v>
      </c>
      <c r="F8" s="6">
        <v>150</v>
      </c>
      <c r="G8" s="6">
        <f t="shared" si="1"/>
        <v>300</v>
      </c>
    </row>
    <row r="9" spans="1:7" ht="18">
      <c r="A9" s="3" t="str">
        <f t="shared" si="0"/>
        <v>2 x 300</v>
      </c>
      <c r="B9" s="23" t="s">
        <v>172</v>
      </c>
      <c r="E9" s="7">
        <v>2</v>
      </c>
      <c r="F9" s="6">
        <v>300</v>
      </c>
      <c r="G9" s="6">
        <f t="shared" si="1"/>
        <v>600</v>
      </c>
    </row>
    <row r="10" spans="1:7" ht="18">
      <c r="A10" s="3" t="str">
        <f t="shared" si="0"/>
        <v>2 x 150</v>
      </c>
      <c r="B10" s="23" t="s">
        <v>171</v>
      </c>
      <c r="E10" s="7">
        <v>2</v>
      </c>
      <c r="F10" s="6">
        <v>150</v>
      </c>
      <c r="G10" s="6">
        <f t="shared" si="1"/>
        <v>300</v>
      </c>
    </row>
    <row r="11" spans="1:7" ht="18">
      <c r="A11" s="3" t="str">
        <f t="shared" si="0"/>
        <v>4 x 75</v>
      </c>
      <c r="B11" s="23" t="s">
        <v>170</v>
      </c>
      <c r="E11" s="7">
        <v>4</v>
      </c>
      <c r="F11" s="6">
        <v>75</v>
      </c>
      <c r="G11" s="6">
        <f t="shared" si="1"/>
        <v>300</v>
      </c>
    </row>
    <row r="12" spans="1:7" ht="18">
      <c r="A12" s="3">
        <f t="shared" si="0"/>
        <v>100</v>
      </c>
      <c r="B12" s="23" t="s">
        <v>1</v>
      </c>
      <c r="E12" s="7">
        <v>1</v>
      </c>
      <c r="F12" s="6">
        <v>100</v>
      </c>
      <c r="G12" s="6">
        <f t="shared" si="1"/>
        <v>100</v>
      </c>
    </row>
    <row r="13" spans="1:7" ht="18">
      <c r="A13" s="3">
        <f t="shared" si="0"/>
        <v>1000</v>
      </c>
      <c r="B13" s="23" t="s">
        <v>173</v>
      </c>
      <c r="E13" s="7">
        <v>1</v>
      </c>
      <c r="F13" s="6">
        <v>1000</v>
      </c>
      <c r="G13" s="6">
        <f t="shared" si="1"/>
        <v>1000</v>
      </c>
    </row>
    <row r="14" spans="1:7" ht="18">
      <c r="A14" s="4">
        <f t="shared" si="0"/>
        <v>250</v>
      </c>
      <c r="B14" s="5" t="s">
        <v>2</v>
      </c>
      <c r="C14" s="5"/>
      <c r="E14" s="8">
        <v>1</v>
      </c>
      <c r="F14" s="9">
        <v>250</v>
      </c>
      <c r="G14" s="9">
        <f t="shared" si="1"/>
        <v>250</v>
      </c>
    </row>
    <row r="15" spans="1:7" ht="18">
      <c r="A15" s="12">
        <f>G15</f>
        <v>4000</v>
      </c>
      <c r="G15" s="6">
        <f>SUM(G3:G14)</f>
        <v>4000</v>
      </c>
    </row>
    <row r="16" spans="1:3" ht="18">
      <c r="A16" s="13"/>
      <c r="B16" s="14"/>
      <c r="C16" s="14"/>
    </row>
    <row r="18" spans="1:2" ht="18">
      <c r="A18" s="10" t="s">
        <v>4</v>
      </c>
      <c r="B18" s="1" t="s">
        <v>167</v>
      </c>
    </row>
    <row r="20" spans="1:7" ht="18">
      <c r="A20" s="3">
        <f aca="true" t="shared" si="2" ref="A20:A29">IF(E20=1,F20,CONCATENATE(FIXED(E20,0)," x ",FIXED(F20,0)))</f>
        <v>400</v>
      </c>
      <c r="B20" s="1" t="s">
        <v>0</v>
      </c>
      <c r="E20" s="7">
        <v>1</v>
      </c>
      <c r="F20" s="6">
        <v>400</v>
      </c>
      <c r="G20" s="6">
        <f aca="true" t="shared" si="3" ref="G20:G29">E20*F20</f>
        <v>400</v>
      </c>
    </row>
    <row r="21" spans="1:7" ht="18">
      <c r="A21" s="3" t="str">
        <f t="shared" si="2"/>
        <v>4 x 50</v>
      </c>
      <c r="B21" s="1" t="s">
        <v>168</v>
      </c>
      <c r="E21" s="7">
        <v>4</v>
      </c>
      <c r="F21" s="6">
        <v>50</v>
      </c>
      <c r="G21" s="6">
        <f t="shared" si="3"/>
        <v>200</v>
      </c>
    </row>
    <row r="22" spans="1:7" ht="18">
      <c r="A22" s="3" t="str">
        <f t="shared" si="2"/>
        <v>4 x 50</v>
      </c>
      <c r="B22" s="1" t="s">
        <v>169</v>
      </c>
      <c r="E22" s="7">
        <v>4</v>
      </c>
      <c r="F22" s="6">
        <v>50</v>
      </c>
      <c r="G22" s="6">
        <f t="shared" si="3"/>
        <v>200</v>
      </c>
    </row>
    <row r="23" spans="1:7" ht="18">
      <c r="A23" s="3">
        <f t="shared" si="2"/>
        <v>50</v>
      </c>
      <c r="B23" s="23" t="s">
        <v>1</v>
      </c>
      <c r="E23" s="7">
        <v>1</v>
      </c>
      <c r="F23" s="6">
        <v>50</v>
      </c>
      <c r="G23" s="6">
        <f t="shared" si="3"/>
        <v>50</v>
      </c>
    </row>
    <row r="24" spans="1:7" ht="18">
      <c r="A24" s="3" t="str">
        <f t="shared" si="2"/>
        <v>4 x 75</v>
      </c>
      <c r="B24" s="23" t="s">
        <v>170</v>
      </c>
      <c r="E24" s="7">
        <v>4</v>
      </c>
      <c r="F24" s="6">
        <v>75</v>
      </c>
      <c r="G24" s="6">
        <f t="shared" si="3"/>
        <v>300</v>
      </c>
    </row>
    <row r="25" spans="1:7" ht="18">
      <c r="A25" s="3" t="str">
        <f t="shared" si="2"/>
        <v>2 x 150</v>
      </c>
      <c r="B25" s="23" t="s">
        <v>171</v>
      </c>
      <c r="E25" s="7">
        <v>2</v>
      </c>
      <c r="F25" s="6">
        <v>150</v>
      </c>
      <c r="G25" s="6">
        <f t="shared" si="3"/>
        <v>300</v>
      </c>
    </row>
    <row r="26" spans="1:7" ht="18">
      <c r="A26" s="3" t="str">
        <f t="shared" si="2"/>
        <v>2 x 300</v>
      </c>
      <c r="B26" s="23" t="s">
        <v>172</v>
      </c>
      <c r="E26" s="7">
        <v>2</v>
      </c>
      <c r="F26" s="6">
        <v>300</v>
      </c>
      <c r="G26" s="6">
        <f t="shared" si="3"/>
        <v>600</v>
      </c>
    </row>
    <row r="27" spans="1:7" ht="18">
      <c r="A27" s="3" t="str">
        <f t="shared" si="2"/>
        <v>2 x 150</v>
      </c>
      <c r="B27" s="23" t="s">
        <v>171</v>
      </c>
      <c r="E27" s="7">
        <v>2</v>
      </c>
      <c r="F27" s="6">
        <v>150</v>
      </c>
      <c r="G27" s="6">
        <f t="shared" si="3"/>
        <v>300</v>
      </c>
    </row>
    <row r="28" spans="1:7" ht="18">
      <c r="A28" s="3" t="str">
        <f t="shared" si="2"/>
        <v>4 x 75</v>
      </c>
      <c r="B28" s="23" t="s">
        <v>170</v>
      </c>
      <c r="E28" s="7">
        <v>4</v>
      </c>
      <c r="F28" s="6">
        <v>75</v>
      </c>
      <c r="G28" s="6">
        <f t="shared" si="3"/>
        <v>300</v>
      </c>
    </row>
    <row r="29" spans="1:7" ht="18">
      <c r="A29" s="4">
        <f t="shared" si="2"/>
        <v>200</v>
      </c>
      <c r="B29" s="5" t="s">
        <v>2</v>
      </c>
      <c r="C29" s="5"/>
      <c r="E29" s="8">
        <v>1</v>
      </c>
      <c r="F29" s="9">
        <v>200</v>
      </c>
      <c r="G29" s="9">
        <f t="shared" si="3"/>
        <v>200</v>
      </c>
    </row>
    <row r="30" spans="1:7" ht="18">
      <c r="A30" s="12">
        <f>G30</f>
        <v>2850</v>
      </c>
      <c r="G30" s="6">
        <f>SUM(G20:G29)</f>
        <v>2850</v>
      </c>
    </row>
    <row r="31" spans="1:3" ht="18">
      <c r="A31" s="13"/>
      <c r="B31" s="14"/>
      <c r="C31" s="14"/>
    </row>
    <row r="32" ht="18"/>
    <row r="33" spans="1:2" ht="18">
      <c r="A33" s="10" t="s">
        <v>21</v>
      </c>
      <c r="B33" s="1" t="s">
        <v>167</v>
      </c>
    </row>
    <row r="35" spans="1:7" ht="18">
      <c r="A35" s="3">
        <f aca="true" t="shared" si="4" ref="A35:A44">IF(E35=1,F35,CONCATENATE(FIXED(E35,0)," x ",FIXED(F35,0)))</f>
        <v>400</v>
      </c>
      <c r="B35" s="1" t="s">
        <v>0</v>
      </c>
      <c r="E35" s="7">
        <v>1</v>
      </c>
      <c r="F35" s="6">
        <v>400</v>
      </c>
      <c r="G35" s="6">
        <f aca="true" t="shared" si="5" ref="G35:G44">E35*F35</f>
        <v>400</v>
      </c>
    </row>
    <row r="36" spans="1:7" ht="18">
      <c r="A36" s="3" t="str">
        <f t="shared" si="4"/>
        <v>4 x 50</v>
      </c>
      <c r="B36" s="1" t="s">
        <v>168</v>
      </c>
      <c r="E36" s="7">
        <v>4</v>
      </c>
      <c r="F36" s="6">
        <v>50</v>
      </c>
      <c r="G36" s="6">
        <f t="shared" si="5"/>
        <v>200</v>
      </c>
    </row>
    <row r="37" spans="1:7" ht="18">
      <c r="A37" s="3" t="str">
        <f t="shared" si="4"/>
        <v>4 x 50</v>
      </c>
      <c r="B37" s="1" t="s">
        <v>169</v>
      </c>
      <c r="E37" s="7">
        <v>4</v>
      </c>
      <c r="F37" s="6">
        <v>50</v>
      </c>
      <c r="G37" s="6">
        <f t="shared" si="5"/>
        <v>200</v>
      </c>
    </row>
    <row r="38" spans="1:7" ht="18">
      <c r="A38" s="3">
        <f t="shared" si="4"/>
        <v>50</v>
      </c>
      <c r="B38" s="23" t="s">
        <v>1</v>
      </c>
      <c r="E38" s="7">
        <v>1</v>
      </c>
      <c r="F38" s="6">
        <v>50</v>
      </c>
      <c r="G38" s="6">
        <f t="shared" si="5"/>
        <v>50</v>
      </c>
    </row>
    <row r="39" spans="1:7" ht="18">
      <c r="A39" s="3" t="str">
        <f t="shared" si="4"/>
        <v>4 x 75</v>
      </c>
      <c r="B39" s="23" t="s">
        <v>174</v>
      </c>
      <c r="E39" s="7">
        <v>4</v>
      </c>
      <c r="F39" s="6">
        <v>75</v>
      </c>
      <c r="G39" s="6">
        <f t="shared" si="5"/>
        <v>300</v>
      </c>
    </row>
    <row r="40" spans="1:7" ht="18">
      <c r="A40" s="3" t="str">
        <f t="shared" si="4"/>
        <v>2 x 150</v>
      </c>
      <c r="B40" s="23" t="s">
        <v>171</v>
      </c>
      <c r="E40" s="7">
        <v>2</v>
      </c>
      <c r="F40" s="6">
        <v>150</v>
      </c>
      <c r="G40" s="6">
        <f t="shared" si="5"/>
        <v>300</v>
      </c>
    </row>
    <row r="41" spans="1:7" ht="18">
      <c r="A41" s="3" t="str">
        <f t="shared" si="4"/>
        <v>2 x 300</v>
      </c>
      <c r="B41" s="23" t="s">
        <v>172</v>
      </c>
      <c r="E41" s="7">
        <v>2</v>
      </c>
      <c r="F41" s="6">
        <v>300</v>
      </c>
      <c r="G41" s="6">
        <f t="shared" si="5"/>
        <v>600</v>
      </c>
    </row>
    <row r="42" spans="1:7" ht="18">
      <c r="A42" s="3" t="str">
        <f t="shared" si="4"/>
        <v>2 x 150</v>
      </c>
      <c r="B42" s="23" t="s">
        <v>171</v>
      </c>
      <c r="E42" s="7">
        <v>2</v>
      </c>
      <c r="F42" s="6">
        <v>150</v>
      </c>
      <c r="G42" s="6">
        <f t="shared" si="5"/>
        <v>300</v>
      </c>
    </row>
    <row r="43" spans="1:7" ht="18">
      <c r="A43" s="3" t="str">
        <f t="shared" si="4"/>
        <v>4 x 75</v>
      </c>
      <c r="B43" s="23" t="s">
        <v>174</v>
      </c>
      <c r="E43" s="7">
        <v>4</v>
      </c>
      <c r="F43" s="6">
        <v>75</v>
      </c>
      <c r="G43" s="6">
        <f t="shared" si="5"/>
        <v>300</v>
      </c>
    </row>
    <row r="44" spans="1:7" ht="18">
      <c r="A44" s="4">
        <f t="shared" si="4"/>
        <v>200</v>
      </c>
      <c r="B44" s="5" t="s">
        <v>2</v>
      </c>
      <c r="C44" s="5"/>
      <c r="E44" s="8">
        <v>1</v>
      </c>
      <c r="F44" s="9">
        <v>200</v>
      </c>
      <c r="G44" s="9">
        <f t="shared" si="5"/>
        <v>200</v>
      </c>
    </row>
    <row r="45" spans="1:7" ht="18">
      <c r="A45" s="12">
        <f>G45</f>
        <v>2850</v>
      </c>
      <c r="G45" s="6">
        <f>SUM(G35:G44)</f>
        <v>2850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7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8.28125" style="1" customWidth="1"/>
    <col min="4" max="4" width="10.421875" style="2" customWidth="1"/>
    <col min="5" max="5" width="6.00390625" style="11" bestFit="1" customWidth="1"/>
    <col min="6" max="6" width="7.5742187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175</v>
      </c>
    </row>
    <row r="3" spans="1:7" ht="18">
      <c r="A3" s="3">
        <f aca="true" t="shared" si="0" ref="A3:A13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3">E3*F3</f>
        <v>400</v>
      </c>
    </row>
    <row r="4" spans="1:7" ht="18">
      <c r="A4" s="3" t="str">
        <f t="shared" si="0"/>
        <v>8 x 25</v>
      </c>
      <c r="B4" s="1" t="s">
        <v>176</v>
      </c>
      <c r="E4" s="7">
        <v>8</v>
      </c>
      <c r="F4" s="6">
        <v>25</v>
      </c>
      <c r="G4" s="6">
        <f t="shared" si="1"/>
        <v>200</v>
      </c>
    </row>
    <row r="5" spans="1:7" ht="18">
      <c r="A5" s="3">
        <f t="shared" si="0"/>
        <v>50</v>
      </c>
      <c r="B5" s="1" t="s">
        <v>1</v>
      </c>
      <c r="E5" s="7">
        <v>1</v>
      </c>
      <c r="F5" s="6">
        <v>50</v>
      </c>
      <c r="G5" s="6">
        <f t="shared" si="1"/>
        <v>50</v>
      </c>
    </row>
    <row r="6" spans="1:7" ht="18">
      <c r="A6" s="3" t="str">
        <f t="shared" si="0"/>
        <v>8 x 125</v>
      </c>
      <c r="B6" s="23" t="s">
        <v>177</v>
      </c>
      <c r="E6" s="7">
        <v>8</v>
      </c>
      <c r="F6" s="6">
        <v>125</v>
      </c>
      <c r="G6" s="6">
        <f t="shared" si="1"/>
        <v>1000</v>
      </c>
    </row>
    <row r="7" spans="1:7" ht="18">
      <c r="A7" s="3">
        <f t="shared" si="0"/>
        <v>50</v>
      </c>
      <c r="B7" s="23" t="s">
        <v>1</v>
      </c>
      <c r="E7" s="7">
        <v>1</v>
      </c>
      <c r="F7" s="6">
        <v>50</v>
      </c>
      <c r="G7" s="6">
        <f t="shared" si="1"/>
        <v>50</v>
      </c>
    </row>
    <row r="8" spans="1:7" ht="18">
      <c r="A8" s="3" t="str">
        <f t="shared" si="0"/>
        <v>8 x 25</v>
      </c>
      <c r="B8" s="1" t="s">
        <v>176</v>
      </c>
      <c r="E8" s="7">
        <v>8</v>
      </c>
      <c r="F8" s="6">
        <v>25</v>
      </c>
      <c r="G8" s="6">
        <f t="shared" si="1"/>
        <v>200</v>
      </c>
    </row>
    <row r="9" spans="1:7" ht="18">
      <c r="A9" s="3">
        <f>IF(E9=1,F9,CONCATENATE(FIXED(E9,0)," x ",FIXED(F9,0)))</f>
        <v>50</v>
      </c>
      <c r="B9" s="23" t="s">
        <v>1</v>
      </c>
      <c r="E9" s="7">
        <v>1</v>
      </c>
      <c r="F9" s="6">
        <v>50</v>
      </c>
      <c r="G9" s="6">
        <f>E9*F9</f>
        <v>50</v>
      </c>
    </row>
    <row r="10" spans="1:7" ht="18">
      <c r="A10" s="3">
        <f t="shared" si="0"/>
        <v>800</v>
      </c>
      <c r="B10" s="23" t="s">
        <v>178</v>
      </c>
      <c r="E10" s="7">
        <v>1</v>
      </c>
      <c r="F10" s="6">
        <v>800</v>
      </c>
      <c r="G10" s="6">
        <f t="shared" si="1"/>
        <v>800</v>
      </c>
    </row>
    <row r="11" spans="1:7" ht="18">
      <c r="A11" s="3">
        <f t="shared" si="0"/>
        <v>50</v>
      </c>
      <c r="B11" s="23" t="s">
        <v>1</v>
      </c>
      <c r="E11" s="7">
        <v>1</v>
      </c>
      <c r="F11" s="6">
        <v>50</v>
      </c>
      <c r="G11" s="6">
        <f t="shared" si="1"/>
        <v>50</v>
      </c>
    </row>
    <row r="12" spans="1:7" ht="18">
      <c r="A12" s="3">
        <f t="shared" si="0"/>
        <v>800</v>
      </c>
      <c r="B12" s="23" t="s">
        <v>179</v>
      </c>
      <c r="E12" s="7">
        <v>1</v>
      </c>
      <c r="F12" s="6">
        <v>800</v>
      </c>
      <c r="G12" s="6">
        <f t="shared" si="1"/>
        <v>800</v>
      </c>
    </row>
    <row r="13" spans="1:7" ht="18">
      <c r="A13" s="4">
        <f t="shared" si="0"/>
        <v>200</v>
      </c>
      <c r="B13" s="5" t="s">
        <v>2</v>
      </c>
      <c r="C13" s="5"/>
      <c r="E13" s="8">
        <v>1</v>
      </c>
      <c r="F13" s="9">
        <v>200</v>
      </c>
      <c r="G13" s="9">
        <f t="shared" si="1"/>
        <v>200</v>
      </c>
    </row>
    <row r="14" spans="1:7" ht="18">
      <c r="A14" s="12">
        <f>G14</f>
        <v>3800</v>
      </c>
      <c r="G14" s="6">
        <f>SUM(G3:G13)</f>
        <v>3800</v>
      </c>
    </row>
    <row r="15" spans="1:3" ht="18">
      <c r="A15" s="13"/>
      <c r="B15" s="14"/>
      <c r="C15" s="14"/>
    </row>
    <row r="17" spans="1:2" ht="18">
      <c r="A17" s="10" t="s">
        <v>4</v>
      </c>
      <c r="B17" s="1" t="s">
        <v>175</v>
      </c>
    </row>
    <row r="19" spans="1:7" ht="18">
      <c r="A19" s="3">
        <f aca="true" t="shared" si="2" ref="A19:A29">IF(E19=1,F19,CONCATENATE(FIXED(E19,0)," x ",FIXED(F19,0)))</f>
        <v>400</v>
      </c>
      <c r="B19" s="1" t="s">
        <v>0</v>
      </c>
      <c r="E19" s="7">
        <v>1</v>
      </c>
      <c r="F19" s="6">
        <v>400</v>
      </c>
      <c r="G19" s="6">
        <f aca="true" t="shared" si="3" ref="G19:G29">E19*F19</f>
        <v>400</v>
      </c>
    </row>
    <row r="20" spans="1:7" ht="18">
      <c r="A20" s="3" t="str">
        <f t="shared" si="2"/>
        <v>8 x 25</v>
      </c>
      <c r="B20" s="1" t="s">
        <v>176</v>
      </c>
      <c r="E20" s="7">
        <v>8</v>
      </c>
      <c r="F20" s="6">
        <v>25</v>
      </c>
      <c r="G20" s="6">
        <f t="shared" si="3"/>
        <v>200</v>
      </c>
    </row>
    <row r="21" spans="1:7" ht="18">
      <c r="A21" s="3">
        <f t="shared" si="2"/>
        <v>50</v>
      </c>
      <c r="B21" s="1" t="s">
        <v>1</v>
      </c>
      <c r="E21" s="7">
        <v>1</v>
      </c>
      <c r="F21" s="6">
        <v>50</v>
      </c>
      <c r="G21" s="6">
        <f t="shared" si="3"/>
        <v>50</v>
      </c>
    </row>
    <row r="22" spans="1:7" ht="18">
      <c r="A22" s="3" t="str">
        <f t="shared" si="2"/>
        <v>8 x 125</v>
      </c>
      <c r="B22" s="23" t="s">
        <v>177</v>
      </c>
      <c r="E22" s="7">
        <v>8</v>
      </c>
      <c r="F22" s="6">
        <v>125</v>
      </c>
      <c r="G22" s="6">
        <f t="shared" si="3"/>
        <v>1000</v>
      </c>
    </row>
    <row r="23" spans="1:7" ht="18">
      <c r="A23" s="3">
        <f t="shared" si="2"/>
        <v>50</v>
      </c>
      <c r="B23" s="23" t="s">
        <v>1</v>
      </c>
      <c r="E23" s="7">
        <v>1</v>
      </c>
      <c r="F23" s="6">
        <v>50</v>
      </c>
      <c r="G23" s="6">
        <f t="shared" si="3"/>
        <v>50</v>
      </c>
    </row>
    <row r="24" spans="1:7" ht="18">
      <c r="A24" s="3" t="str">
        <f t="shared" si="2"/>
        <v>8 x 25</v>
      </c>
      <c r="B24" s="1" t="s">
        <v>176</v>
      </c>
      <c r="E24" s="7">
        <v>8</v>
      </c>
      <c r="F24" s="6">
        <v>25</v>
      </c>
      <c r="G24" s="6">
        <f t="shared" si="3"/>
        <v>200</v>
      </c>
    </row>
    <row r="25" spans="1:7" ht="18">
      <c r="A25" s="3">
        <f t="shared" si="2"/>
        <v>50</v>
      </c>
      <c r="B25" s="23" t="s">
        <v>1</v>
      </c>
      <c r="E25" s="7">
        <v>1</v>
      </c>
      <c r="F25" s="6">
        <v>50</v>
      </c>
      <c r="G25" s="6">
        <f t="shared" si="3"/>
        <v>50</v>
      </c>
    </row>
    <row r="26" spans="1:7" ht="18">
      <c r="A26" s="3">
        <f t="shared" si="2"/>
        <v>600</v>
      </c>
      <c r="B26" s="23" t="s">
        <v>178</v>
      </c>
      <c r="E26" s="7">
        <v>1</v>
      </c>
      <c r="F26" s="6">
        <v>600</v>
      </c>
      <c r="G26" s="6">
        <f t="shared" si="3"/>
        <v>600</v>
      </c>
    </row>
    <row r="27" spans="1:7" ht="18">
      <c r="A27" s="3">
        <f t="shared" si="2"/>
        <v>50</v>
      </c>
      <c r="B27" s="23" t="s">
        <v>1</v>
      </c>
      <c r="E27" s="7">
        <v>1</v>
      </c>
      <c r="F27" s="6">
        <v>50</v>
      </c>
      <c r="G27" s="6">
        <f t="shared" si="3"/>
        <v>50</v>
      </c>
    </row>
    <row r="28" spans="1:7" ht="18">
      <c r="A28" s="3">
        <f t="shared" si="2"/>
        <v>600</v>
      </c>
      <c r="B28" s="23" t="s">
        <v>179</v>
      </c>
      <c r="E28" s="7">
        <v>1</v>
      </c>
      <c r="F28" s="6">
        <v>600</v>
      </c>
      <c r="G28" s="6">
        <f t="shared" si="3"/>
        <v>600</v>
      </c>
    </row>
    <row r="29" spans="1:7" ht="18">
      <c r="A29" s="4">
        <f t="shared" si="2"/>
        <v>200</v>
      </c>
      <c r="B29" s="5" t="s">
        <v>2</v>
      </c>
      <c r="C29" s="5"/>
      <c r="E29" s="8">
        <v>1</v>
      </c>
      <c r="F29" s="9">
        <v>200</v>
      </c>
      <c r="G29" s="9">
        <f t="shared" si="3"/>
        <v>200</v>
      </c>
    </row>
    <row r="30" spans="1:7" ht="18">
      <c r="A30" s="12">
        <f>G30</f>
        <v>3400</v>
      </c>
      <c r="G30" s="6">
        <f>SUM(G19:G29)</f>
        <v>3400</v>
      </c>
    </row>
    <row r="31" spans="1:3" ht="18">
      <c r="A31" s="13"/>
      <c r="B31" s="14"/>
      <c r="C31" s="14"/>
    </row>
    <row r="32" ht="18"/>
    <row r="33" spans="1:2" ht="18">
      <c r="A33" s="10" t="s">
        <v>5</v>
      </c>
      <c r="B33" s="1" t="s">
        <v>175</v>
      </c>
    </row>
    <row r="35" spans="1:7" ht="18">
      <c r="A35" s="3">
        <f aca="true" t="shared" si="4" ref="A35:A45">IF(E35=1,F35,CONCATENATE(FIXED(E35,0)," x ",FIXED(F35,0)))</f>
        <v>400</v>
      </c>
      <c r="B35" s="1" t="s">
        <v>0</v>
      </c>
      <c r="E35" s="7">
        <v>1</v>
      </c>
      <c r="F35" s="6">
        <v>400</v>
      </c>
      <c r="G35" s="6">
        <f aca="true" t="shared" si="5" ref="G35:G45">E35*F35</f>
        <v>400</v>
      </c>
    </row>
    <row r="36" spans="1:7" ht="18">
      <c r="A36" s="3" t="str">
        <f t="shared" si="4"/>
        <v>8 x 25</v>
      </c>
      <c r="B36" s="1" t="s">
        <v>176</v>
      </c>
      <c r="E36" s="7">
        <v>8</v>
      </c>
      <c r="F36" s="6">
        <v>25</v>
      </c>
      <c r="G36" s="6">
        <f t="shared" si="5"/>
        <v>200</v>
      </c>
    </row>
    <row r="37" spans="1:7" ht="18">
      <c r="A37" s="3">
        <f t="shared" si="4"/>
        <v>50</v>
      </c>
      <c r="B37" s="1" t="s">
        <v>1</v>
      </c>
      <c r="E37" s="7">
        <v>1</v>
      </c>
      <c r="F37" s="6">
        <v>50</v>
      </c>
      <c r="G37" s="6">
        <f t="shared" si="5"/>
        <v>50</v>
      </c>
    </row>
    <row r="38" spans="1:7" ht="18">
      <c r="A38" s="3" t="str">
        <f t="shared" si="4"/>
        <v>8 x 125</v>
      </c>
      <c r="B38" s="23" t="s">
        <v>177</v>
      </c>
      <c r="E38" s="7">
        <v>8</v>
      </c>
      <c r="F38" s="6">
        <v>125</v>
      </c>
      <c r="G38" s="6">
        <f t="shared" si="5"/>
        <v>1000</v>
      </c>
    </row>
    <row r="39" spans="1:7" ht="18">
      <c r="A39" s="3">
        <f t="shared" si="4"/>
        <v>50</v>
      </c>
      <c r="B39" s="23" t="s">
        <v>1</v>
      </c>
      <c r="E39" s="7">
        <v>1</v>
      </c>
      <c r="F39" s="6">
        <v>50</v>
      </c>
      <c r="G39" s="6">
        <f t="shared" si="5"/>
        <v>50</v>
      </c>
    </row>
    <row r="40" spans="1:7" ht="18">
      <c r="A40" s="3" t="str">
        <f t="shared" si="4"/>
        <v>8 x 25</v>
      </c>
      <c r="B40" s="1" t="s">
        <v>176</v>
      </c>
      <c r="E40" s="7">
        <v>8</v>
      </c>
      <c r="F40" s="6">
        <v>25</v>
      </c>
      <c r="G40" s="6">
        <f t="shared" si="5"/>
        <v>200</v>
      </c>
    </row>
    <row r="41" spans="1:7" ht="18">
      <c r="A41" s="3">
        <f t="shared" si="4"/>
        <v>50</v>
      </c>
      <c r="B41" s="23" t="s">
        <v>1</v>
      </c>
      <c r="E41" s="7">
        <v>1</v>
      </c>
      <c r="F41" s="6">
        <v>50</v>
      </c>
      <c r="G41" s="6">
        <f t="shared" si="5"/>
        <v>50</v>
      </c>
    </row>
    <row r="42" spans="1:7" ht="18">
      <c r="A42" s="3">
        <f t="shared" si="4"/>
        <v>400</v>
      </c>
      <c r="B42" s="23" t="s">
        <v>178</v>
      </c>
      <c r="E42" s="7">
        <v>1</v>
      </c>
      <c r="F42" s="6">
        <v>400</v>
      </c>
      <c r="G42" s="6">
        <f t="shared" si="5"/>
        <v>400</v>
      </c>
    </row>
    <row r="43" spans="1:7" ht="18">
      <c r="A43" s="3">
        <f t="shared" si="4"/>
        <v>50</v>
      </c>
      <c r="B43" s="23" t="s">
        <v>1</v>
      </c>
      <c r="E43" s="7">
        <v>1</v>
      </c>
      <c r="F43" s="6">
        <v>50</v>
      </c>
      <c r="G43" s="6">
        <f t="shared" si="5"/>
        <v>50</v>
      </c>
    </row>
    <row r="44" spans="1:7" ht="18">
      <c r="A44" s="3">
        <f t="shared" si="4"/>
        <v>600</v>
      </c>
      <c r="B44" s="23" t="s">
        <v>179</v>
      </c>
      <c r="E44" s="7">
        <v>1</v>
      </c>
      <c r="F44" s="6">
        <v>600</v>
      </c>
      <c r="G44" s="6">
        <f t="shared" si="5"/>
        <v>600</v>
      </c>
    </row>
    <row r="45" spans="1:7" ht="18">
      <c r="A45" s="4">
        <f t="shared" si="4"/>
        <v>200</v>
      </c>
      <c r="B45" s="5" t="s">
        <v>2</v>
      </c>
      <c r="C45" s="5"/>
      <c r="E45" s="8">
        <v>1</v>
      </c>
      <c r="F45" s="9">
        <v>200</v>
      </c>
      <c r="G45" s="9">
        <f t="shared" si="5"/>
        <v>200</v>
      </c>
    </row>
    <row r="46" spans="1:7" ht="18">
      <c r="A46" s="12">
        <f>G46</f>
        <v>3200</v>
      </c>
      <c r="G46" s="6">
        <f>SUM(G35:G45)</f>
        <v>3200</v>
      </c>
    </row>
    <row r="47" spans="1:3" ht="18">
      <c r="A47" s="13"/>
      <c r="B47" s="14"/>
      <c r="C47" s="14"/>
    </row>
    <row r="48" ht="18"/>
    <row r="49" spans="1:2" ht="18">
      <c r="A49" s="10" t="s">
        <v>21</v>
      </c>
      <c r="B49" s="1" t="s">
        <v>175</v>
      </c>
    </row>
    <row r="51" spans="1:7" ht="18">
      <c r="A51" s="3">
        <f aca="true" t="shared" si="6" ref="A51:A61">IF(E51=1,F51,CONCATENATE(FIXED(E51,0)," x ",FIXED(F51,0)))</f>
        <v>400</v>
      </c>
      <c r="B51" s="1" t="s">
        <v>0</v>
      </c>
      <c r="E51" s="7">
        <v>1</v>
      </c>
      <c r="F51" s="6">
        <v>400</v>
      </c>
      <c r="G51" s="6">
        <f aca="true" t="shared" si="7" ref="G51:G61">E51*F51</f>
        <v>400</v>
      </c>
    </row>
    <row r="52" spans="1:7" ht="18">
      <c r="A52" s="3" t="str">
        <f t="shared" si="6"/>
        <v>8 x 25</v>
      </c>
      <c r="B52" s="1" t="s">
        <v>176</v>
      </c>
      <c r="E52" s="7">
        <v>8</v>
      </c>
      <c r="F52" s="6">
        <v>25</v>
      </c>
      <c r="G52" s="6">
        <f t="shared" si="7"/>
        <v>200</v>
      </c>
    </row>
    <row r="53" spans="1:7" ht="18">
      <c r="A53" s="3">
        <f t="shared" si="6"/>
        <v>50</v>
      </c>
      <c r="B53" s="1" t="s">
        <v>1</v>
      </c>
      <c r="E53" s="7">
        <v>1</v>
      </c>
      <c r="F53" s="6">
        <v>50</v>
      </c>
      <c r="G53" s="6">
        <f t="shared" si="7"/>
        <v>50</v>
      </c>
    </row>
    <row r="54" spans="1:7" ht="18">
      <c r="A54" s="3" t="str">
        <f t="shared" si="6"/>
        <v>8 x 125</v>
      </c>
      <c r="B54" s="23" t="s">
        <v>177</v>
      </c>
      <c r="E54" s="7">
        <v>8</v>
      </c>
      <c r="F54" s="6">
        <v>125</v>
      </c>
      <c r="G54" s="6">
        <f t="shared" si="7"/>
        <v>1000</v>
      </c>
    </row>
    <row r="55" spans="1:7" ht="18">
      <c r="A55" s="3">
        <f t="shared" si="6"/>
        <v>50</v>
      </c>
      <c r="B55" s="23" t="s">
        <v>1</v>
      </c>
      <c r="E55" s="7">
        <v>1</v>
      </c>
      <c r="F55" s="6">
        <v>50</v>
      </c>
      <c r="G55" s="6">
        <f t="shared" si="7"/>
        <v>50</v>
      </c>
    </row>
    <row r="56" spans="1:7" ht="18">
      <c r="A56" s="3" t="str">
        <f t="shared" si="6"/>
        <v>8 x 25</v>
      </c>
      <c r="B56" s="1" t="s">
        <v>176</v>
      </c>
      <c r="E56" s="7">
        <v>8</v>
      </c>
      <c r="F56" s="6">
        <v>25</v>
      </c>
      <c r="G56" s="6">
        <f t="shared" si="7"/>
        <v>200</v>
      </c>
    </row>
    <row r="57" spans="1:7" ht="18">
      <c r="A57" s="3">
        <f t="shared" si="6"/>
        <v>50</v>
      </c>
      <c r="B57" s="23" t="s">
        <v>1</v>
      </c>
      <c r="E57" s="7">
        <v>1</v>
      </c>
      <c r="F57" s="6">
        <v>50</v>
      </c>
      <c r="G57" s="6">
        <f t="shared" si="7"/>
        <v>50</v>
      </c>
    </row>
    <row r="58" spans="1:7" ht="18">
      <c r="A58" s="3">
        <f t="shared" si="6"/>
        <v>400</v>
      </c>
      <c r="B58" s="23" t="s">
        <v>178</v>
      </c>
      <c r="E58" s="7">
        <v>1</v>
      </c>
      <c r="F58" s="6">
        <v>400</v>
      </c>
      <c r="G58" s="6">
        <f t="shared" si="7"/>
        <v>400</v>
      </c>
    </row>
    <row r="59" spans="1:7" ht="18">
      <c r="A59" s="3">
        <f t="shared" si="6"/>
        <v>50</v>
      </c>
      <c r="B59" s="23" t="s">
        <v>1</v>
      </c>
      <c r="E59" s="7">
        <v>1</v>
      </c>
      <c r="F59" s="6">
        <v>50</v>
      </c>
      <c r="G59" s="6">
        <f t="shared" si="7"/>
        <v>50</v>
      </c>
    </row>
    <row r="60" spans="1:7" ht="18">
      <c r="A60" s="3">
        <f t="shared" si="6"/>
        <v>400</v>
      </c>
      <c r="B60" s="23" t="s">
        <v>179</v>
      </c>
      <c r="E60" s="7">
        <v>1</v>
      </c>
      <c r="F60" s="6">
        <v>400</v>
      </c>
      <c r="G60" s="6">
        <f t="shared" si="7"/>
        <v>400</v>
      </c>
    </row>
    <row r="61" spans="1:7" ht="18">
      <c r="A61" s="4">
        <f t="shared" si="6"/>
        <v>200</v>
      </c>
      <c r="B61" s="5" t="s">
        <v>2</v>
      </c>
      <c r="C61" s="5"/>
      <c r="E61" s="8">
        <v>1</v>
      </c>
      <c r="F61" s="9">
        <v>200</v>
      </c>
      <c r="G61" s="9">
        <f t="shared" si="7"/>
        <v>200</v>
      </c>
    </row>
    <row r="62" spans="1:7" ht="18">
      <c r="A62" s="12">
        <f>G62</f>
        <v>3000</v>
      </c>
      <c r="G62" s="6">
        <f>SUM(G51:G61)</f>
        <v>3000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7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L45" sqref="L45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8.28125" style="1" customWidth="1"/>
    <col min="4" max="4" width="10.421875" style="2" customWidth="1"/>
    <col min="5" max="5" width="6.00390625" style="11" bestFit="1" customWidth="1"/>
    <col min="6" max="6" width="7.5742187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180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8 x 50</v>
      </c>
      <c r="B4" s="1" t="s">
        <v>181</v>
      </c>
      <c r="E4" s="7">
        <v>8</v>
      </c>
      <c r="F4" s="6">
        <v>50</v>
      </c>
      <c r="G4" s="6">
        <f t="shared" si="1"/>
        <v>400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10 x 100</v>
      </c>
      <c r="B6" s="23" t="s">
        <v>182</v>
      </c>
      <c r="E6" s="7">
        <v>10</v>
      </c>
      <c r="F6" s="6">
        <v>100</v>
      </c>
      <c r="G6" s="6">
        <f t="shared" si="1"/>
        <v>1000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6 x 150</v>
      </c>
      <c r="B8" s="1" t="s">
        <v>183</v>
      </c>
      <c r="E8" s="7">
        <v>6</v>
      </c>
      <c r="F8" s="6">
        <v>150</v>
      </c>
      <c r="G8" s="6">
        <f t="shared" si="1"/>
        <v>900</v>
      </c>
    </row>
    <row r="9" spans="1:7" ht="18">
      <c r="A9" s="3">
        <f t="shared" si="0"/>
        <v>100</v>
      </c>
      <c r="B9" s="23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>
        <f t="shared" si="0"/>
        <v>600</v>
      </c>
      <c r="B10" s="23" t="s">
        <v>184</v>
      </c>
      <c r="E10" s="7">
        <v>1</v>
      </c>
      <c r="F10" s="6">
        <v>600</v>
      </c>
      <c r="G10" s="6">
        <f t="shared" si="1"/>
        <v>600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3800</v>
      </c>
      <c r="G12" s="6">
        <f>SUM(G3:G11)</f>
        <v>3800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180</v>
      </c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8 x 50</v>
      </c>
      <c r="B18" s="1" t="s">
        <v>181</v>
      </c>
      <c r="E18" s="7">
        <v>8</v>
      </c>
      <c r="F18" s="6">
        <v>50</v>
      </c>
      <c r="G18" s="6">
        <f t="shared" si="3"/>
        <v>400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8 x 100</v>
      </c>
      <c r="B20" s="23" t="s">
        <v>185</v>
      </c>
      <c r="E20" s="7">
        <v>8</v>
      </c>
      <c r="F20" s="6">
        <v>100</v>
      </c>
      <c r="G20" s="6">
        <f t="shared" si="3"/>
        <v>800</v>
      </c>
    </row>
    <row r="21" spans="1:7" ht="18">
      <c r="A21" s="3">
        <f t="shared" si="2"/>
        <v>100</v>
      </c>
      <c r="B21" s="23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6 x 150</v>
      </c>
      <c r="B22" s="1" t="s">
        <v>183</v>
      </c>
      <c r="E22" s="7">
        <v>6</v>
      </c>
      <c r="F22" s="6">
        <v>150</v>
      </c>
      <c r="G22" s="6">
        <f t="shared" si="3"/>
        <v>900</v>
      </c>
    </row>
    <row r="23" spans="1:7" ht="18">
      <c r="A23" s="3">
        <f t="shared" si="2"/>
        <v>100</v>
      </c>
      <c r="B23" s="23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>
        <f t="shared" si="2"/>
        <v>500</v>
      </c>
      <c r="B24" s="23" t="s">
        <v>184</v>
      </c>
      <c r="E24" s="7">
        <v>1</v>
      </c>
      <c r="F24" s="6">
        <v>500</v>
      </c>
      <c r="G24" s="6">
        <f t="shared" si="3"/>
        <v>500</v>
      </c>
    </row>
    <row r="25" spans="1:7" ht="18">
      <c r="A25" s="4">
        <f t="shared" si="2"/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3500</v>
      </c>
      <c r="G26" s="6">
        <f>SUM(G17:G25)</f>
        <v>3500</v>
      </c>
    </row>
    <row r="27" spans="1:3" ht="18">
      <c r="A27" s="13"/>
      <c r="B27" s="14"/>
      <c r="C27" s="14"/>
    </row>
    <row r="28" ht="18"/>
    <row r="29" spans="1:2" ht="18">
      <c r="A29" s="10" t="s">
        <v>5</v>
      </c>
      <c r="B29" s="1" t="s">
        <v>180</v>
      </c>
    </row>
    <row r="31" spans="1:7" ht="18">
      <c r="A31" s="3">
        <f aca="true" t="shared" si="4" ref="A31:A39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8 x 50</v>
      </c>
      <c r="B32" s="1" t="s">
        <v>181</v>
      </c>
      <c r="E32" s="7">
        <v>8</v>
      </c>
      <c r="F32" s="6">
        <v>50</v>
      </c>
      <c r="G32" s="6">
        <f t="shared" si="5"/>
        <v>400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8 x 100</v>
      </c>
      <c r="B34" s="23" t="s">
        <v>186</v>
      </c>
      <c r="E34" s="7">
        <v>8</v>
      </c>
      <c r="F34" s="6">
        <v>100</v>
      </c>
      <c r="G34" s="6">
        <f t="shared" si="5"/>
        <v>800</v>
      </c>
    </row>
    <row r="35" spans="1:7" ht="18">
      <c r="A35" s="3">
        <f t="shared" si="4"/>
        <v>100</v>
      </c>
      <c r="B35" s="23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4 x 150</v>
      </c>
      <c r="B36" s="1" t="s">
        <v>183</v>
      </c>
      <c r="E36" s="7">
        <v>4</v>
      </c>
      <c r="F36" s="6">
        <v>150</v>
      </c>
      <c r="G36" s="6">
        <f t="shared" si="5"/>
        <v>600</v>
      </c>
    </row>
    <row r="37" spans="1:7" ht="18">
      <c r="A37" s="3">
        <f t="shared" si="4"/>
        <v>100</v>
      </c>
      <c r="B37" s="23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>
        <f t="shared" si="4"/>
        <v>600</v>
      </c>
      <c r="B38" s="23" t="s">
        <v>184</v>
      </c>
      <c r="E38" s="7">
        <v>1</v>
      </c>
      <c r="F38" s="6">
        <v>600</v>
      </c>
      <c r="G38" s="6">
        <f t="shared" si="5"/>
        <v>600</v>
      </c>
    </row>
    <row r="39" spans="1:7" ht="18">
      <c r="A39" s="4">
        <f t="shared" si="4"/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3300</v>
      </c>
      <c r="G40" s="6">
        <f>SUM(G31:G39)</f>
        <v>3300</v>
      </c>
    </row>
    <row r="41" spans="1:3" ht="18">
      <c r="A41" s="13"/>
      <c r="B41" s="14"/>
      <c r="C41" s="14"/>
    </row>
    <row r="42" ht="18"/>
    <row r="43" spans="1:2" ht="18">
      <c r="A43" s="10" t="s">
        <v>21</v>
      </c>
      <c r="B43" s="1" t="s">
        <v>180</v>
      </c>
    </row>
    <row r="45" spans="1:7" ht="18">
      <c r="A45" s="3">
        <f aca="true" t="shared" si="6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6 x 50</v>
      </c>
      <c r="B46" s="1" t="s">
        <v>181</v>
      </c>
      <c r="E46" s="7">
        <v>6</v>
      </c>
      <c r="F46" s="6">
        <v>50</v>
      </c>
      <c r="G46" s="6">
        <f t="shared" si="7"/>
        <v>300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8 x 100</v>
      </c>
      <c r="B48" s="23" t="s">
        <v>187</v>
      </c>
      <c r="E48" s="7">
        <v>8</v>
      </c>
      <c r="F48" s="6">
        <v>100</v>
      </c>
      <c r="G48" s="6">
        <f t="shared" si="7"/>
        <v>800</v>
      </c>
    </row>
    <row r="49" spans="1:7" ht="18">
      <c r="A49" s="3">
        <f t="shared" si="6"/>
        <v>100</v>
      </c>
      <c r="B49" s="23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4 x 150</v>
      </c>
      <c r="B50" s="1" t="s">
        <v>183</v>
      </c>
      <c r="E50" s="7">
        <v>4</v>
      </c>
      <c r="F50" s="6">
        <v>150</v>
      </c>
      <c r="G50" s="6">
        <f t="shared" si="7"/>
        <v>600</v>
      </c>
    </row>
    <row r="51" spans="1:7" ht="18">
      <c r="A51" s="3">
        <f t="shared" si="6"/>
        <v>100</v>
      </c>
      <c r="B51" s="23" t="s">
        <v>1</v>
      </c>
      <c r="E51" s="7">
        <v>1</v>
      </c>
      <c r="F51" s="6">
        <v>100</v>
      </c>
      <c r="G51" s="6">
        <f t="shared" si="7"/>
        <v>100</v>
      </c>
    </row>
    <row r="52" spans="1:7" ht="18">
      <c r="A52" s="3">
        <f t="shared" si="6"/>
        <v>500</v>
      </c>
      <c r="B52" s="23" t="s">
        <v>184</v>
      </c>
      <c r="E52" s="7">
        <v>1</v>
      </c>
      <c r="F52" s="6">
        <v>500</v>
      </c>
      <c r="G52" s="6">
        <f t="shared" si="7"/>
        <v>500</v>
      </c>
    </row>
    <row r="53" spans="1:7" ht="18">
      <c r="A53" s="4">
        <f t="shared" si="6"/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3100</v>
      </c>
      <c r="G54" s="6">
        <f>SUM(G45:G53)</f>
        <v>3100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workbookViewId="0" topLeftCell="A34">
      <selection activeCell="C44" sqref="C44"/>
    </sheetView>
  </sheetViews>
  <sheetFormatPr defaultColWidth="11.421875" defaultRowHeight="12.75"/>
  <cols>
    <col min="1" max="1" width="11.8515625" style="12" bestFit="1" customWidth="1"/>
    <col min="2" max="2" width="8.8515625" style="1" customWidth="1"/>
    <col min="3" max="3" width="26.851562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7.57421875" style="6" bestFit="1" customWidth="1"/>
    <col min="8" max="16384" width="11.421875" style="1" customWidth="1"/>
  </cols>
  <sheetData>
    <row r="1" spans="1:2" ht="18">
      <c r="A1" s="10" t="s">
        <v>3</v>
      </c>
      <c r="B1" s="1" t="s">
        <v>26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8 x 200</v>
      </c>
      <c r="B4" s="1" t="s">
        <v>6</v>
      </c>
      <c r="E4" s="7">
        <v>8</v>
      </c>
      <c r="F4" s="6">
        <v>200</v>
      </c>
      <c r="G4" s="6">
        <f>E4*F4</f>
        <v>1600</v>
      </c>
    </row>
    <row r="5" spans="1:7" ht="18">
      <c r="A5" s="3">
        <f>IF(E5=1,F5,CONCATENATE(FIXED(E5,0)," x ",FIXED(F5,0)))</f>
        <v>100</v>
      </c>
      <c r="B5" s="1" t="s">
        <v>1</v>
      </c>
      <c r="E5" s="7">
        <v>1</v>
      </c>
      <c r="F5" s="6">
        <v>100</v>
      </c>
      <c r="G5" s="6">
        <f>E5*F5</f>
        <v>100</v>
      </c>
    </row>
    <row r="6" spans="1:7" ht="18">
      <c r="A6" s="3" t="str">
        <f>IF(E6=1,F6,CONCATENATE(FIXED(E6,0)," x ",FIXED(F6,0)))</f>
        <v>6 x 300</v>
      </c>
      <c r="B6" s="1" t="s">
        <v>34</v>
      </c>
      <c r="E6" s="7">
        <v>6</v>
      </c>
      <c r="F6" s="6">
        <v>300</v>
      </c>
      <c r="G6" s="6">
        <f>E6*F6</f>
        <v>1800</v>
      </c>
    </row>
    <row r="7" spans="1:5" ht="18">
      <c r="A7" s="3"/>
      <c r="B7" s="1" t="s">
        <v>35</v>
      </c>
      <c r="E7" s="7"/>
    </row>
    <row r="8" spans="1:5" ht="18">
      <c r="A8" s="3"/>
      <c r="B8" s="1" t="s">
        <v>36</v>
      </c>
      <c r="E8" s="7"/>
    </row>
    <row r="9" spans="1:5" ht="18">
      <c r="A9" s="3"/>
      <c r="B9" s="1" t="s">
        <v>33</v>
      </c>
      <c r="E9" s="7"/>
    </row>
    <row r="10" spans="1:7" ht="18">
      <c r="A10" s="4">
        <f>IF(E10=1,F10,CONCATENATE(FIXED(E10,0)," x ",FIXED(F10,0)))</f>
        <v>200</v>
      </c>
      <c r="B10" s="5" t="s">
        <v>2</v>
      </c>
      <c r="C10" s="5"/>
      <c r="E10" s="8">
        <v>1</v>
      </c>
      <c r="F10" s="9">
        <v>200</v>
      </c>
      <c r="G10" s="9">
        <f>E10*F10</f>
        <v>200</v>
      </c>
    </row>
    <row r="11" spans="1:7" ht="18">
      <c r="A11" s="12">
        <f>G11</f>
        <v>4100</v>
      </c>
      <c r="G11" s="6">
        <f>SUM(G3:G10)</f>
        <v>4100</v>
      </c>
    </row>
    <row r="13" spans="1:3" ht="18">
      <c r="A13" s="13"/>
      <c r="B13" s="14"/>
      <c r="C13" s="14"/>
    </row>
    <row r="16" spans="1:2" ht="18">
      <c r="A16" s="10" t="s">
        <v>4</v>
      </c>
      <c r="B16" s="1" t="s">
        <v>26</v>
      </c>
    </row>
    <row r="18" spans="1:7" ht="18">
      <c r="A18" s="3">
        <f>IF(E18=1,F18,CONCATENATE(FIXED(E18,0)," x ",FIXED(F18,0)))</f>
        <v>400</v>
      </c>
      <c r="B18" s="1" t="s">
        <v>0</v>
      </c>
      <c r="E18" s="7">
        <v>1</v>
      </c>
      <c r="F18" s="6">
        <v>400</v>
      </c>
      <c r="G18" s="6">
        <f>E18*F18</f>
        <v>400</v>
      </c>
    </row>
    <row r="19" spans="1:7" ht="18">
      <c r="A19" s="3" t="str">
        <f>IF(E19=1,F19,CONCATENATE(FIXED(E19,0)," x ",FIXED(F19,0)))</f>
        <v>6 x 200</v>
      </c>
      <c r="B19" s="1" t="s">
        <v>12</v>
      </c>
      <c r="E19" s="7">
        <v>6</v>
      </c>
      <c r="F19" s="6">
        <v>200</v>
      </c>
      <c r="G19" s="6">
        <f>E19*F19</f>
        <v>1200</v>
      </c>
    </row>
    <row r="20" spans="1:7" ht="18">
      <c r="A20" s="3">
        <f>IF(E20=1,F20,CONCATENATE(FIXED(E20,0)," x ",FIXED(F20,0)))</f>
        <v>100</v>
      </c>
      <c r="B20" s="1" t="s">
        <v>1</v>
      </c>
      <c r="E20" s="7">
        <v>1</v>
      </c>
      <c r="F20" s="6">
        <v>100</v>
      </c>
      <c r="G20" s="6">
        <f>E20*F20</f>
        <v>100</v>
      </c>
    </row>
    <row r="21" spans="1:7" ht="18">
      <c r="A21" s="3" t="str">
        <f>IF(E21=1,F21,CONCATENATE(FIXED(E21,0)," x ",FIXED(F21,0)))</f>
        <v>6 x 300</v>
      </c>
      <c r="B21" s="1" t="s">
        <v>34</v>
      </c>
      <c r="E21" s="7">
        <v>6</v>
      </c>
      <c r="F21" s="6">
        <v>300</v>
      </c>
      <c r="G21" s="6">
        <f>E21*F21</f>
        <v>1800</v>
      </c>
    </row>
    <row r="22" spans="1:5" ht="18">
      <c r="A22" s="3"/>
      <c r="B22" s="1" t="s">
        <v>35</v>
      </c>
      <c r="E22" s="7"/>
    </row>
    <row r="23" spans="1:5" ht="18">
      <c r="A23" s="3"/>
      <c r="B23" s="1" t="s">
        <v>36</v>
      </c>
      <c r="E23" s="7"/>
    </row>
    <row r="24" spans="1:5" ht="18">
      <c r="A24" s="3"/>
      <c r="B24" s="1" t="s">
        <v>33</v>
      </c>
      <c r="E24" s="7"/>
    </row>
    <row r="25" spans="1:7" ht="18">
      <c r="A25" s="4">
        <f>IF(E25=1,F25,CONCATENATE(FIXED(E25,0)," x ",FIXED(F25,0)))</f>
        <v>200</v>
      </c>
      <c r="B25" s="5" t="s">
        <v>2</v>
      </c>
      <c r="C25" s="5"/>
      <c r="E25" s="8">
        <v>1</v>
      </c>
      <c r="F25" s="9">
        <v>200</v>
      </c>
      <c r="G25" s="9">
        <f>E25*F25</f>
        <v>200</v>
      </c>
    </row>
    <row r="26" spans="1:7" ht="18">
      <c r="A26" s="12">
        <f>G26</f>
        <v>3700</v>
      </c>
      <c r="G26" s="6">
        <f>SUM(G18:G25)</f>
        <v>3700</v>
      </c>
    </row>
    <row r="28" spans="1:3" ht="18">
      <c r="A28" s="13"/>
      <c r="B28" s="14"/>
      <c r="C28" s="14"/>
    </row>
    <row r="31" spans="1:2" ht="18">
      <c r="A31" s="10" t="s">
        <v>5</v>
      </c>
      <c r="B31" s="1" t="s">
        <v>26</v>
      </c>
    </row>
    <row r="33" spans="1:7" ht="18">
      <c r="A33" s="3">
        <f>IF(E33=1,F33,CONCATENATE(FIXED(E33,0)," x ",FIXED(F33,0)))</f>
        <v>400</v>
      </c>
      <c r="B33" s="1" t="s">
        <v>0</v>
      </c>
      <c r="E33" s="7">
        <v>1</v>
      </c>
      <c r="F33" s="6">
        <v>400</v>
      </c>
      <c r="G33" s="6">
        <f>E33*F33</f>
        <v>400</v>
      </c>
    </row>
    <row r="34" spans="1:7" ht="18">
      <c r="A34" s="3" t="str">
        <f>IF(E34=1,F34,CONCATENATE(FIXED(E34,0)," x ",FIXED(F34,0)))</f>
        <v>6 x 200</v>
      </c>
      <c r="B34" s="1" t="s">
        <v>12</v>
      </c>
      <c r="E34" s="7">
        <v>6</v>
      </c>
      <c r="F34" s="6">
        <v>200</v>
      </c>
      <c r="G34" s="6">
        <f>E34*F34</f>
        <v>1200</v>
      </c>
    </row>
    <row r="35" spans="1:7" ht="18">
      <c r="A35" s="3">
        <f>IF(E35=1,F35,CONCATENATE(FIXED(E35,0)," x ",FIXED(F35,0)))</f>
        <v>100</v>
      </c>
      <c r="B35" s="1" t="s">
        <v>1</v>
      </c>
      <c r="E35" s="7">
        <v>1</v>
      </c>
      <c r="F35" s="6">
        <v>100</v>
      </c>
      <c r="G35" s="6">
        <f>E35*F35</f>
        <v>100</v>
      </c>
    </row>
    <row r="36" spans="1:7" ht="18">
      <c r="A36" s="3" t="str">
        <f>IF(E36=1,F36,CONCATENATE(FIXED(E36,0)," x ",FIXED(F36,0)))</f>
        <v>6 x 250</v>
      </c>
      <c r="B36" s="1" t="s">
        <v>37</v>
      </c>
      <c r="E36" s="7">
        <v>6</v>
      </c>
      <c r="F36" s="6">
        <v>250</v>
      </c>
      <c r="G36" s="6">
        <f>E36*F36</f>
        <v>1500</v>
      </c>
    </row>
    <row r="37" spans="1:5" ht="18">
      <c r="A37" s="3"/>
      <c r="B37" s="1" t="s">
        <v>38</v>
      </c>
      <c r="E37" s="7"/>
    </row>
    <row r="38" spans="1:5" ht="18">
      <c r="A38" s="3"/>
      <c r="B38" s="1" t="s">
        <v>39</v>
      </c>
      <c r="E38" s="7"/>
    </row>
    <row r="39" spans="1:5" ht="18">
      <c r="A39" s="3"/>
      <c r="B39" s="1" t="s">
        <v>33</v>
      </c>
      <c r="E39" s="7"/>
    </row>
    <row r="40" spans="1:7" ht="18">
      <c r="A40" s="4">
        <f>IF(E40=1,F40,CONCATENATE(FIXED(E40,0)," x ",FIXED(F40,0)))</f>
        <v>200</v>
      </c>
      <c r="B40" s="5" t="s">
        <v>2</v>
      </c>
      <c r="C40" s="5"/>
      <c r="E40" s="8">
        <v>1</v>
      </c>
      <c r="F40" s="9">
        <v>200</v>
      </c>
      <c r="G40" s="9">
        <f>E40*F40</f>
        <v>200</v>
      </c>
    </row>
    <row r="41" spans="1:7" ht="18">
      <c r="A41" s="12">
        <f>G41</f>
        <v>3400</v>
      </c>
      <c r="G41" s="6">
        <f>SUM(G33:G40)</f>
        <v>3400</v>
      </c>
    </row>
    <row r="43" spans="1:3" ht="18">
      <c r="A43" s="13"/>
      <c r="B43" s="14"/>
      <c r="C43" s="14"/>
    </row>
    <row r="46" spans="1:2" ht="18">
      <c r="A46" s="10" t="s">
        <v>21</v>
      </c>
      <c r="B46" s="1" t="s">
        <v>26</v>
      </c>
    </row>
    <row r="48" spans="1:7" ht="18">
      <c r="A48" s="3">
        <f>IF(E48=1,F48,CONCATENATE(FIXED(E48,0)," x ",FIXED(F48,0)))</f>
        <v>400</v>
      </c>
      <c r="B48" s="1" t="s">
        <v>0</v>
      </c>
      <c r="E48" s="7">
        <v>1</v>
      </c>
      <c r="F48" s="6">
        <v>400</v>
      </c>
      <c r="G48" s="6">
        <f>E48*F48</f>
        <v>400</v>
      </c>
    </row>
    <row r="49" spans="1:7" ht="18">
      <c r="A49" s="3" t="str">
        <f>IF(E49=1,F49,CONCATENATE(FIXED(E49,0)," x ",FIXED(F49,0)))</f>
        <v>4 x 200</v>
      </c>
      <c r="B49" s="1" t="s">
        <v>12</v>
      </c>
      <c r="E49" s="7">
        <v>4</v>
      </c>
      <c r="F49" s="6">
        <v>200</v>
      </c>
      <c r="G49" s="6">
        <f>E49*F49</f>
        <v>800</v>
      </c>
    </row>
    <row r="50" spans="1:7" ht="18">
      <c r="A50" s="3">
        <f>IF(E50=1,F50,CONCATENATE(FIXED(E50,0)," x ",FIXED(F50,0)))</f>
        <v>100</v>
      </c>
      <c r="B50" s="1" t="s">
        <v>1</v>
      </c>
      <c r="E50" s="7">
        <v>1</v>
      </c>
      <c r="F50" s="6">
        <v>100</v>
      </c>
      <c r="G50" s="6">
        <f>E50*F50</f>
        <v>100</v>
      </c>
    </row>
    <row r="51" spans="1:7" ht="18">
      <c r="A51" s="3" t="str">
        <f>IF(E51=1,F51,CONCATENATE(FIXED(E51,0)," x ",FIXED(F51,0)))</f>
        <v>6 x 200</v>
      </c>
      <c r="B51" s="1" t="s">
        <v>40</v>
      </c>
      <c r="E51" s="7">
        <v>6</v>
      </c>
      <c r="F51" s="6">
        <v>200</v>
      </c>
      <c r="G51" s="6">
        <f>E51*F51</f>
        <v>1200</v>
      </c>
    </row>
    <row r="52" spans="1:5" ht="18">
      <c r="A52" s="3"/>
      <c r="B52" s="1" t="s">
        <v>41</v>
      </c>
      <c r="E52" s="7"/>
    </row>
    <row r="53" spans="1:5" ht="18">
      <c r="A53" s="3"/>
      <c r="B53" s="1" t="s">
        <v>42</v>
      </c>
      <c r="E53" s="7"/>
    </row>
    <row r="54" spans="1:5" ht="18">
      <c r="A54" s="3"/>
      <c r="B54" s="1" t="s">
        <v>33</v>
      </c>
      <c r="E54" s="7"/>
    </row>
    <row r="55" spans="1:7" ht="18">
      <c r="A55" s="4">
        <f>IF(E55=1,F55,CONCATENATE(FIXED(E55,0)," x ",FIXED(F55,0)))</f>
        <v>200</v>
      </c>
      <c r="B55" s="5" t="s">
        <v>2</v>
      </c>
      <c r="C55" s="5"/>
      <c r="E55" s="8">
        <v>1</v>
      </c>
      <c r="F55" s="9">
        <v>200</v>
      </c>
      <c r="G55" s="9">
        <f>E55*F55</f>
        <v>200</v>
      </c>
    </row>
    <row r="56" spans="1:7" ht="18">
      <c r="A56" s="12">
        <f>G56</f>
        <v>2700</v>
      </c>
      <c r="G56" s="6">
        <f>SUM(G48:G55)</f>
        <v>2700</v>
      </c>
    </row>
  </sheetData>
  <printOptions/>
  <pageMargins left="1.21" right="0.7874015748031497" top="0.34" bottom="0.22" header="0.36" footer="0.21"/>
  <pageSetup fitToHeight="1" fitToWidth="1" horizontalDpi="200" verticalDpi="2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H27" sqref="H27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8.28125" style="1" customWidth="1"/>
    <col min="4" max="4" width="10.421875" style="2" customWidth="1"/>
    <col min="5" max="5" width="6.00390625" style="11" bestFit="1" customWidth="1"/>
    <col min="6" max="6" width="7.5742187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188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8 x 50</v>
      </c>
      <c r="B4" s="1" t="s">
        <v>189</v>
      </c>
      <c r="E4" s="7">
        <v>8</v>
      </c>
      <c r="F4" s="6">
        <v>50</v>
      </c>
      <c r="G4" s="6">
        <f t="shared" si="1"/>
        <v>400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5 x 200</v>
      </c>
      <c r="B6" s="23" t="s">
        <v>190</v>
      </c>
      <c r="E6" s="7">
        <v>5</v>
      </c>
      <c r="F6" s="6">
        <v>200</v>
      </c>
      <c r="G6" s="6">
        <f t="shared" si="1"/>
        <v>1000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8 x 50</v>
      </c>
      <c r="B8" s="1" t="s">
        <v>191</v>
      </c>
      <c r="E8" s="7">
        <v>8</v>
      </c>
      <c r="F8" s="6">
        <v>50</v>
      </c>
      <c r="G8" s="6">
        <f t="shared" si="1"/>
        <v>400</v>
      </c>
    </row>
    <row r="9" spans="1:7" ht="18">
      <c r="A9" s="3">
        <f t="shared" si="0"/>
        <v>100</v>
      </c>
      <c r="B9" s="23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5 x 200</v>
      </c>
      <c r="B10" s="23" t="s">
        <v>192</v>
      </c>
      <c r="E10" s="7">
        <v>5</v>
      </c>
      <c r="F10" s="6">
        <v>200</v>
      </c>
      <c r="G10" s="6">
        <f t="shared" si="1"/>
        <v>1000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3700</v>
      </c>
      <c r="G12" s="6">
        <f>SUM(G3:G11)</f>
        <v>3700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188</v>
      </c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6 x 50</v>
      </c>
      <c r="B18" s="1" t="s">
        <v>193</v>
      </c>
      <c r="E18" s="7">
        <v>6</v>
      </c>
      <c r="F18" s="6">
        <v>50</v>
      </c>
      <c r="G18" s="6">
        <f t="shared" si="3"/>
        <v>300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5 x 200</v>
      </c>
      <c r="B20" s="23" t="s">
        <v>194</v>
      </c>
      <c r="E20" s="7">
        <v>5</v>
      </c>
      <c r="F20" s="6">
        <v>200</v>
      </c>
      <c r="G20" s="6">
        <f t="shared" si="3"/>
        <v>1000</v>
      </c>
    </row>
    <row r="21" spans="1:7" ht="18">
      <c r="A21" s="3">
        <f t="shared" si="2"/>
        <v>100</v>
      </c>
      <c r="B21" s="23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6 x 50</v>
      </c>
      <c r="B22" s="1" t="s">
        <v>191</v>
      </c>
      <c r="E22" s="7">
        <v>6</v>
      </c>
      <c r="F22" s="6">
        <v>50</v>
      </c>
      <c r="G22" s="6">
        <f t="shared" si="3"/>
        <v>300</v>
      </c>
    </row>
    <row r="23" spans="1:7" ht="18">
      <c r="A23" s="3">
        <f t="shared" si="2"/>
        <v>100</v>
      </c>
      <c r="B23" s="23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4 x 200</v>
      </c>
      <c r="B24" s="23" t="s">
        <v>171</v>
      </c>
      <c r="E24" s="7">
        <v>4</v>
      </c>
      <c r="F24" s="6">
        <v>200</v>
      </c>
      <c r="G24" s="6">
        <f t="shared" si="3"/>
        <v>800</v>
      </c>
    </row>
    <row r="25" spans="1:7" ht="18">
      <c r="A25" s="4">
        <f t="shared" si="2"/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3300</v>
      </c>
      <c r="G26" s="6">
        <f>SUM(G17:G25)</f>
        <v>3300</v>
      </c>
    </row>
    <row r="27" spans="1:3" ht="18">
      <c r="A27" s="13"/>
      <c r="B27" s="14"/>
      <c r="C27" s="14"/>
    </row>
    <row r="28" ht="18"/>
    <row r="29" spans="1:2" ht="18">
      <c r="A29" s="10" t="s">
        <v>5</v>
      </c>
      <c r="B29" s="1" t="s">
        <v>188</v>
      </c>
    </row>
    <row r="31" spans="1:7" ht="18">
      <c r="A31" s="3">
        <f aca="true" t="shared" si="4" ref="A31:A39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6 x 50</v>
      </c>
      <c r="B32" s="1" t="s">
        <v>193</v>
      </c>
      <c r="E32" s="7">
        <v>6</v>
      </c>
      <c r="F32" s="6">
        <v>50</v>
      </c>
      <c r="G32" s="6">
        <f t="shared" si="5"/>
        <v>300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4 x 200</v>
      </c>
      <c r="B34" s="23" t="s">
        <v>194</v>
      </c>
      <c r="E34" s="7">
        <v>4</v>
      </c>
      <c r="F34" s="6">
        <v>200</v>
      </c>
      <c r="G34" s="6">
        <f t="shared" si="5"/>
        <v>800</v>
      </c>
    </row>
    <row r="35" spans="1:7" ht="18">
      <c r="A35" s="3">
        <f t="shared" si="4"/>
        <v>100</v>
      </c>
      <c r="B35" s="23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6 x 50</v>
      </c>
      <c r="B36" s="1" t="s">
        <v>191</v>
      </c>
      <c r="E36" s="7">
        <v>6</v>
      </c>
      <c r="F36" s="6">
        <v>50</v>
      </c>
      <c r="G36" s="6">
        <f t="shared" si="5"/>
        <v>300</v>
      </c>
    </row>
    <row r="37" spans="1:7" ht="18">
      <c r="A37" s="3">
        <f t="shared" si="4"/>
        <v>100</v>
      </c>
      <c r="B37" s="23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4 x 200</v>
      </c>
      <c r="B38" s="23" t="s">
        <v>171</v>
      </c>
      <c r="E38" s="7">
        <v>4</v>
      </c>
      <c r="F38" s="6">
        <v>200</v>
      </c>
      <c r="G38" s="6">
        <f t="shared" si="5"/>
        <v>800</v>
      </c>
    </row>
    <row r="39" spans="1:7" ht="18">
      <c r="A39" s="4">
        <f t="shared" si="4"/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3100</v>
      </c>
      <c r="G40" s="6">
        <f>SUM(G31:G39)</f>
        <v>3100</v>
      </c>
    </row>
    <row r="41" spans="1:3" ht="18">
      <c r="A41" s="13"/>
      <c r="B41" s="14"/>
      <c r="C41" s="14"/>
    </row>
    <row r="42" ht="18"/>
    <row r="43" spans="1:2" ht="18">
      <c r="A43" s="10" t="s">
        <v>21</v>
      </c>
      <c r="B43" s="1" t="s">
        <v>188</v>
      </c>
    </row>
    <row r="45" spans="1:7" ht="18">
      <c r="A45" s="3">
        <f aca="true" t="shared" si="6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6 x 50</v>
      </c>
      <c r="B46" s="1" t="s">
        <v>193</v>
      </c>
      <c r="E46" s="7">
        <v>6</v>
      </c>
      <c r="F46" s="6">
        <v>50</v>
      </c>
      <c r="G46" s="6">
        <f t="shared" si="7"/>
        <v>300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4 x 200</v>
      </c>
      <c r="B48" s="23" t="s">
        <v>194</v>
      </c>
      <c r="E48" s="7">
        <v>4</v>
      </c>
      <c r="F48" s="6">
        <v>200</v>
      </c>
      <c r="G48" s="6">
        <f t="shared" si="7"/>
        <v>800</v>
      </c>
    </row>
    <row r="49" spans="1:7" ht="18">
      <c r="A49" s="3">
        <f t="shared" si="6"/>
        <v>100</v>
      </c>
      <c r="B49" s="23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6 x 50</v>
      </c>
      <c r="B50" s="1" t="s">
        <v>191</v>
      </c>
      <c r="E50" s="7">
        <v>6</v>
      </c>
      <c r="F50" s="6">
        <v>50</v>
      </c>
      <c r="G50" s="6">
        <f t="shared" si="7"/>
        <v>300</v>
      </c>
    </row>
    <row r="51" spans="1:7" ht="18">
      <c r="A51" s="3">
        <f t="shared" si="6"/>
        <v>100</v>
      </c>
      <c r="B51" s="23" t="s">
        <v>1</v>
      </c>
      <c r="E51" s="7">
        <v>1</v>
      </c>
      <c r="F51" s="6">
        <v>100</v>
      </c>
      <c r="G51" s="6">
        <f t="shared" si="7"/>
        <v>100</v>
      </c>
    </row>
    <row r="52" spans="1:7" ht="18">
      <c r="A52" s="3" t="str">
        <f t="shared" si="6"/>
        <v>4 x 200</v>
      </c>
      <c r="B52" s="23" t="s">
        <v>171</v>
      </c>
      <c r="E52" s="7">
        <v>4</v>
      </c>
      <c r="F52" s="6">
        <v>200</v>
      </c>
      <c r="G52" s="6">
        <f t="shared" si="7"/>
        <v>800</v>
      </c>
    </row>
    <row r="53" spans="1:7" ht="18">
      <c r="A53" s="4">
        <f t="shared" si="6"/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3100</v>
      </c>
      <c r="G54" s="6">
        <f>SUM(G45:G53)</f>
        <v>3100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8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30">
      <selection activeCell="H27" sqref="H27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195</v>
      </c>
    </row>
    <row r="3" spans="1:7" ht="18">
      <c r="A3" s="3">
        <f aca="true" t="shared" si="0" ref="A3:A13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3">E3*F3</f>
        <v>400</v>
      </c>
    </row>
    <row r="4" spans="1:7" ht="18">
      <c r="A4" s="3" t="str">
        <f t="shared" si="0"/>
        <v>2 x 100</v>
      </c>
      <c r="B4" s="1" t="s">
        <v>196</v>
      </c>
      <c r="E4" s="7">
        <v>2</v>
      </c>
      <c r="F4" s="6">
        <v>100</v>
      </c>
      <c r="G4" s="6">
        <f t="shared" si="1"/>
        <v>200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8 x 50</v>
      </c>
      <c r="B6" s="23" t="s">
        <v>197</v>
      </c>
      <c r="E6" s="7">
        <v>8</v>
      </c>
      <c r="F6" s="6">
        <v>50</v>
      </c>
      <c r="G6" s="6">
        <f t="shared" si="1"/>
        <v>400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>IF(E8=1,F8,CONCATENATE(FIXED(E8,0)," x ",FIXED(F8,0)))</f>
        <v>8 x 150</v>
      </c>
      <c r="B8" s="1" t="s">
        <v>171</v>
      </c>
      <c r="E8" s="7">
        <v>8</v>
      </c>
      <c r="F8" s="6">
        <v>150</v>
      </c>
      <c r="G8" s="6">
        <f>E8*F8</f>
        <v>1200</v>
      </c>
    </row>
    <row r="9" spans="1:7" ht="18">
      <c r="A9" s="3">
        <f>IF(E9=1,F9,CONCATENATE(FIXED(E9,0)," x ",FIXED(F9,0)))</f>
        <v>100</v>
      </c>
      <c r="B9" s="1" t="s">
        <v>1</v>
      </c>
      <c r="E9" s="7">
        <v>1</v>
      </c>
      <c r="F9" s="6">
        <v>100</v>
      </c>
      <c r="G9" s="6">
        <f>E9*F9</f>
        <v>100</v>
      </c>
    </row>
    <row r="10" spans="1:7" ht="18">
      <c r="A10" s="3" t="str">
        <f>IF(E10=1,F10,CONCATENATE(FIXED(E10,0)," x ",FIXED(F10,0)))</f>
        <v>8 x 50</v>
      </c>
      <c r="B10" s="23" t="s">
        <v>197</v>
      </c>
      <c r="E10" s="7">
        <v>8</v>
      </c>
      <c r="F10" s="6">
        <v>50</v>
      </c>
      <c r="G10" s="6">
        <f>E10*F10</f>
        <v>400</v>
      </c>
    </row>
    <row r="11" spans="1:7" ht="18">
      <c r="A11" s="3">
        <f t="shared" si="0"/>
        <v>100</v>
      </c>
      <c r="B11" s="23" t="s">
        <v>1</v>
      </c>
      <c r="E11" s="7">
        <v>1</v>
      </c>
      <c r="F11" s="6">
        <v>100</v>
      </c>
      <c r="G11" s="6">
        <f t="shared" si="1"/>
        <v>100</v>
      </c>
    </row>
    <row r="12" spans="1:7" ht="18">
      <c r="A12" s="3" t="str">
        <f t="shared" si="0"/>
        <v>2 x 100</v>
      </c>
      <c r="B12" s="1" t="s">
        <v>196</v>
      </c>
      <c r="E12" s="7">
        <v>2</v>
      </c>
      <c r="F12" s="6">
        <v>100</v>
      </c>
      <c r="G12" s="6">
        <f t="shared" si="1"/>
        <v>200</v>
      </c>
    </row>
    <row r="13" spans="1:7" ht="18">
      <c r="A13" s="4">
        <f t="shared" si="0"/>
        <v>200</v>
      </c>
      <c r="B13" s="5" t="s">
        <v>2</v>
      </c>
      <c r="C13" s="5"/>
      <c r="E13" s="8">
        <v>1</v>
      </c>
      <c r="F13" s="9">
        <v>200</v>
      </c>
      <c r="G13" s="9">
        <f t="shared" si="1"/>
        <v>200</v>
      </c>
    </row>
    <row r="14" spans="1:7" ht="18">
      <c r="A14" s="12">
        <f>G14</f>
        <v>3400</v>
      </c>
      <c r="G14" s="6">
        <f>SUM(G3:G13)</f>
        <v>3400</v>
      </c>
    </row>
    <row r="15" spans="1:3" ht="18">
      <c r="A15" s="13"/>
      <c r="B15" s="14"/>
      <c r="C15" s="14"/>
    </row>
    <row r="17" spans="1:2" ht="18">
      <c r="A17" s="10" t="s">
        <v>4</v>
      </c>
      <c r="B17" s="1" t="s">
        <v>195</v>
      </c>
    </row>
    <row r="19" spans="1:7" ht="18">
      <c r="A19" s="3">
        <f>IF(E19=1,F19,CONCATENATE(FIXED(E19,0)," x ",FIXED(F19,0)))</f>
        <v>400</v>
      </c>
      <c r="B19" s="1" t="s">
        <v>0</v>
      </c>
      <c r="E19" s="7">
        <v>1</v>
      </c>
      <c r="F19" s="6">
        <v>400</v>
      </c>
      <c r="G19" s="6">
        <f aca="true" t="shared" si="2" ref="G19:G29">E19*F19</f>
        <v>400</v>
      </c>
    </row>
    <row r="20" spans="1:7" ht="18">
      <c r="A20" s="3" t="str">
        <f>IF(E20=1,F20,CONCATENATE(FIXED(E20,0)," x ",FIXED(F20,0)))</f>
        <v>2 x 100</v>
      </c>
      <c r="B20" s="1" t="s">
        <v>196</v>
      </c>
      <c r="E20" s="7">
        <v>2</v>
      </c>
      <c r="F20" s="6">
        <v>100</v>
      </c>
      <c r="G20" s="6">
        <f t="shared" si="2"/>
        <v>200</v>
      </c>
    </row>
    <row r="21" spans="1:7" ht="18">
      <c r="A21" s="3">
        <f>IF(E21=1,F21,CONCATENATE(FIXED(E21,0)," x ",FIXED(F21,0)))</f>
        <v>100</v>
      </c>
      <c r="B21" s="1" t="s">
        <v>1</v>
      </c>
      <c r="E21" s="7">
        <v>1</v>
      </c>
      <c r="F21" s="6">
        <v>100</v>
      </c>
      <c r="G21" s="6">
        <f t="shared" si="2"/>
        <v>100</v>
      </c>
    </row>
    <row r="22" spans="1:7" ht="18">
      <c r="A22" s="3" t="str">
        <f>IF(E22=1,F22,CONCATENATE(FIXED(E22,0)," x ",FIXED(F22,0)))</f>
        <v>8 x 50</v>
      </c>
      <c r="B22" s="23" t="s">
        <v>197</v>
      </c>
      <c r="E22" s="7">
        <v>8</v>
      </c>
      <c r="F22" s="6">
        <v>50</v>
      </c>
      <c r="G22" s="6">
        <f t="shared" si="2"/>
        <v>400</v>
      </c>
    </row>
    <row r="23" spans="1:7" ht="18">
      <c r="A23" s="3">
        <f>IF(E23=1,F23,CONCATENATE(FIXED(E23,0)," x ",FIXED(F23,0)))</f>
        <v>100</v>
      </c>
      <c r="B23" s="23" t="s">
        <v>1</v>
      </c>
      <c r="E23" s="7">
        <v>1</v>
      </c>
      <c r="F23" s="6">
        <v>100</v>
      </c>
      <c r="G23" s="6">
        <f t="shared" si="2"/>
        <v>100</v>
      </c>
    </row>
    <row r="24" spans="1:7" ht="18">
      <c r="A24" s="3" t="str">
        <f aca="true" t="shared" si="3" ref="A24:A29">IF(E24=1,F24,CONCATENATE(FIXED(E24,0)," x ",FIXED(F24,0)))</f>
        <v>8 x 150</v>
      </c>
      <c r="B24" s="1" t="s">
        <v>171</v>
      </c>
      <c r="E24" s="7">
        <v>8</v>
      </c>
      <c r="F24" s="6">
        <v>150</v>
      </c>
      <c r="G24" s="6">
        <f>E24*F24</f>
        <v>1200</v>
      </c>
    </row>
    <row r="25" spans="1:7" ht="18">
      <c r="A25" s="3">
        <f t="shared" si="3"/>
        <v>100</v>
      </c>
      <c r="B25" s="1" t="s">
        <v>1</v>
      </c>
      <c r="E25" s="7">
        <v>1</v>
      </c>
      <c r="F25" s="6">
        <v>100</v>
      </c>
      <c r="G25" s="6">
        <f>E25*F25</f>
        <v>100</v>
      </c>
    </row>
    <row r="26" spans="1:7" ht="18">
      <c r="A26" s="3" t="str">
        <f t="shared" si="3"/>
        <v>4 x 50</v>
      </c>
      <c r="B26" s="23" t="s">
        <v>197</v>
      </c>
      <c r="E26" s="7">
        <v>4</v>
      </c>
      <c r="F26" s="6">
        <v>50</v>
      </c>
      <c r="G26" s="6">
        <f>E26*F26</f>
        <v>200</v>
      </c>
    </row>
    <row r="27" spans="1:7" ht="18">
      <c r="A27" s="3">
        <f t="shared" si="3"/>
        <v>100</v>
      </c>
      <c r="B27" s="23" t="s">
        <v>1</v>
      </c>
      <c r="E27" s="7">
        <v>1</v>
      </c>
      <c r="F27" s="6">
        <v>100</v>
      </c>
      <c r="G27" s="6">
        <f>E27*F27</f>
        <v>100</v>
      </c>
    </row>
    <row r="28" spans="1:7" ht="18">
      <c r="A28" s="3" t="str">
        <f t="shared" si="3"/>
        <v>2 x 100</v>
      </c>
      <c r="B28" s="1" t="s">
        <v>196</v>
      </c>
      <c r="E28" s="7">
        <v>2</v>
      </c>
      <c r="F28" s="6">
        <v>100</v>
      </c>
      <c r="G28" s="6">
        <f>E28*F28</f>
        <v>200</v>
      </c>
    </row>
    <row r="29" spans="1:7" ht="18">
      <c r="A29" s="4">
        <f t="shared" si="3"/>
        <v>200</v>
      </c>
      <c r="B29" s="5" t="s">
        <v>2</v>
      </c>
      <c r="C29" s="5"/>
      <c r="E29" s="8">
        <v>1</v>
      </c>
      <c r="F29" s="9">
        <v>200</v>
      </c>
      <c r="G29" s="9">
        <f t="shared" si="2"/>
        <v>200</v>
      </c>
    </row>
    <row r="30" spans="1:7" ht="18">
      <c r="A30" s="12">
        <f>G30</f>
        <v>3200</v>
      </c>
      <c r="G30" s="6">
        <f>SUM(G19:G29)</f>
        <v>3200</v>
      </c>
    </row>
    <row r="31" spans="1:3" ht="18">
      <c r="A31" s="13"/>
      <c r="B31" s="14"/>
      <c r="C31" s="14"/>
    </row>
    <row r="33" spans="1:2" ht="18">
      <c r="A33" s="10" t="s">
        <v>5</v>
      </c>
      <c r="B33" s="1" t="s">
        <v>195</v>
      </c>
    </row>
    <row r="35" spans="1:7" ht="18">
      <c r="A35" s="3">
        <f>IF(E35=1,F35,CONCATENATE(FIXED(E35,0)," x ",FIXED(F35,0)))</f>
        <v>400</v>
      </c>
      <c r="B35" s="1" t="s">
        <v>0</v>
      </c>
      <c r="E35" s="7">
        <v>1</v>
      </c>
      <c r="F35" s="6">
        <v>400</v>
      </c>
      <c r="G35" s="6">
        <f aca="true" t="shared" si="4" ref="G35:G45">E35*F35</f>
        <v>400</v>
      </c>
    </row>
    <row r="36" spans="1:7" ht="18">
      <c r="A36" s="3" t="str">
        <f>IF(E36=1,F36,CONCATENATE(FIXED(E36,0)," x ",FIXED(F36,0)))</f>
        <v>2 x 100</v>
      </c>
      <c r="B36" s="1" t="s">
        <v>196</v>
      </c>
      <c r="E36" s="7">
        <v>2</v>
      </c>
      <c r="F36" s="6">
        <v>100</v>
      </c>
      <c r="G36" s="6">
        <f t="shared" si="4"/>
        <v>200</v>
      </c>
    </row>
    <row r="37" spans="1:7" ht="18">
      <c r="A37" s="3">
        <f>IF(E37=1,F37,CONCATENATE(FIXED(E37,0)," x ",FIXED(F37,0)))</f>
        <v>100</v>
      </c>
      <c r="B37" s="1" t="s">
        <v>1</v>
      </c>
      <c r="E37" s="7">
        <v>1</v>
      </c>
      <c r="F37" s="6">
        <v>100</v>
      </c>
      <c r="G37" s="6">
        <f t="shared" si="4"/>
        <v>100</v>
      </c>
    </row>
    <row r="38" spans="1:7" ht="18">
      <c r="A38" s="3" t="str">
        <f>IF(E38=1,F38,CONCATENATE(FIXED(E38,0)," x ",FIXED(F38,0)))</f>
        <v>8 x 50</v>
      </c>
      <c r="B38" s="23" t="s">
        <v>197</v>
      </c>
      <c r="E38" s="7">
        <v>8</v>
      </c>
      <c r="F38" s="6">
        <v>50</v>
      </c>
      <c r="G38" s="6">
        <f t="shared" si="4"/>
        <v>400</v>
      </c>
    </row>
    <row r="39" spans="1:7" ht="18">
      <c r="A39" s="3">
        <f>IF(E39=1,F39,CONCATENATE(FIXED(E39,0)," x ",FIXED(F39,0)))</f>
        <v>100</v>
      </c>
      <c r="B39" s="23" t="s">
        <v>1</v>
      </c>
      <c r="E39" s="7">
        <v>1</v>
      </c>
      <c r="F39" s="6">
        <v>100</v>
      </c>
      <c r="G39" s="6">
        <f t="shared" si="4"/>
        <v>100</v>
      </c>
    </row>
    <row r="40" spans="1:7" ht="18">
      <c r="A40" s="3" t="str">
        <f aca="true" t="shared" si="5" ref="A40:A45">IF(E40=1,F40,CONCATENATE(FIXED(E40,0)," x ",FIXED(F40,0)))</f>
        <v>7 x 150</v>
      </c>
      <c r="B40" s="1" t="s">
        <v>171</v>
      </c>
      <c r="E40" s="7">
        <v>7</v>
      </c>
      <c r="F40" s="6">
        <v>150</v>
      </c>
      <c r="G40" s="6">
        <f>E40*F40</f>
        <v>1050</v>
      </c>
    </row>
    <row r="41" spans="1:7" ht="18">
      <c r="A41" s="3">
        <f t="shared" si="5"/>
        <v>100</v>
      </c>
      <c r="B41" s="1" t="s">
        <v>1</v>
      </c>
      <c r="E41" s="7">
        <v>1</v>
      </c>
      <c r="F41" s="6">
        <v>100</v>
      </c>
      <c r="G41" s="6">
        <f>E41*F41</f>
        <v>100</v>
      </c>
    </row>
    <row r="42" spans="1:7" ht="18">
      <c r="A42" s="3" t="str">
        <f t="shared" si="5"/>
        <v>4 x 50</v>
      </c>
      <c r="B42" s="23" t="s">
        <v>197</v>
      </c>
      <c r="E42" s="7">
        <v>4</v>
      </c>
      <c r="F42" s="6">
        <v>50</v>
      </c>
      <c r="G42" s="6">
        <f>E42*F42</f>
        <v>200</v>
      </c>
    </row>
    <row r="43" spans="1:7" ht="18">
      <c r="A43" s="3">
        <f t="shared" si="5"/>
        <v>100</v>
      </c>
      <c r="B43" s="23" t="s">
        <v>1</v>
      </c>
      <c r="E43" s="7">
        <v>1</v>
      </c>
      <c r="F43" s="6">
        <v>100</v>
      </c>
      <c r="G43" s="6">
        <f>E43*F43</f>
        <v>100</v>
      </c>
    </row>
    <row r="44" spans="1:7" ht="18">
      <c r="A44" s="3" t="str">
        <f t="shared" si="5"/>
        <v>2 x 100</v>
      </c>
      <c r="B44" s="1" t="s">
        <v>196</v>
      </c>
      <c r="E44" s="7">
        <v>2</v>
      </c>
      <c r="F44" s="6">
        <v>100</v>
      </c>
      <c r="G44" s="6">
        <f>E44*F44</f>
        <v>200</v>
      </c>
    </row>
    <row r="45" spans="1:7" ht="18">
      <c r="A45" s="4">
        <f t="shared" si="5"/>
        <v>150</v>
      </c>
      <c r="B45" s="5" t="s">
        <v>2</v>
      </c>
      <c r="C45" s="5"/>
      <c r="E45" s="8">
        <v>1</v>
      </c>
      <c r="F45" s="9">
        <v>150</v>
      </c>
      <c r="G45" s="9">
        <f t="shared" si="4"/>
        <v>150</v>
      </c>
    </row>
    <row r="46" spans="1:7" ht="18">
      <c r="A46" s="12">
        <f>G46</f>
        <v>3000</v>
      </c>
      <c r="G46" s="6">
        <f>SUM(G35:G45)</f>
        <v>3000</v>
      </c>
    </row>
    <row r="47" spans="1:3" ht="18">
      <c r="A47" s="13"/>
      <c r="B47" s="14"/>
      <c r="C47" s="14"/>
    </row>
    <row r="49" spans="1:2" ht="18">
      <c r="A49" s="10" t="s">
        <v>21</v>
      </c>
      <c r="B49" s="1" t="s">
        <v>195</v>
      </c>
    </row>
    <row r="51" spans="1:7" ht="18">
      <c r="A51" s="3">
        <f aca="true" t="shared" si="6" ref="A51:A61">IF(E51=1,F51,CONCATENATE(FIXED(E51,0)," x ",FIXED(F51,0)))</f>
        <v>400</v>
      </c>
      <c r="B51" s="1" t="s">
        <v>0</v>
      </c>
      <c r="E51" s="7">
        <v>1</v>
      </c>
      <c r="F51" s="6">
        <v>400</v>
      </c>
      <c r="G51" s="6">
        <f aca="true" t="shared" si="7" ref="G51:G61">E51*F51</f>
        <v>400</v>
      </c>
    </row>
    <row r="52" spans="1:7" ht="18">
      <c r="A52" s="3" t="str">
        <f t="shared" si="6"/>
        <v>2 x 100</v>
      </c>
      <c r="B52" s="1" t="s">
        <v>196</v>
      </c>
      <c r="E52" s="7">
        <v>2</v>
      </c>
      <c r="F52" s="6">
        <v>100</v>
      </c>
      <c r="G52" s="6">
        <f t="shared" si="7"/>
        <v>200</v>
      </c>
    </row>
    <row r="53" spans="1:7" ht="18">
      <c r="A53" s="3">
        <f t="shared" si="6"/>
        <v>100</v>
      </c>
      <c r="B53" s="1" t="s">
        <v>1</v>
      </c>
      <c r="E53" s="7">
        <v>1</v>
      </c>
      <c r="F53" s="6">
        <v>100</v>
      </c>
      <c r="G53" s="6">
        <f t="shared" si="7"/>
        <v>100</v>
      </c>
    </row>
    <row r="54" spans="1:7" ht="18">
      <c r="A54" s="3" t="str">
        <f t="shared" si="6"/>
        <v>8 x 50</v>
      </c>
      <c r="B54" s="23" t="s">
        <v>197</v>
      </c>
      <c r="E54" s="7">
        <v>8</v>
      </c>
      <c r="F54" s="6">
        <v>50</v>
      </c>
      <c r="G54" s="6">
        <f t="shared" si="7"/>
        <v>400</v>
      </c>
    </row>
    <row r="55" spans="1:7" ht="18">
      <c r="A55" s="3">
        <f t="shared" si="6"/>
        <v>100</v>
      </c>
      <c r="B55" s="23" t="s">
        <v>1</v>
      </c>
      <c r="E55" s="7">
        <v>1</v>
      </c>
      <c r="F55" s="6">
        <v>100</v>
      </c>
      <c r="G55" s="6">
        <f t="shared" si="7"/>
        <v>100</v>
      </c>
    </row>
    <row r="56" spans="1:7" ht="18">
      <c r="A56" s="3" t="str">
        <f>IF(E56=1,F56,CONCATENATE(FIXED(E56,0)," x ",FIXED(F56,0)))</f>
        <v>6 x 150</v>
      </c>
      <c r="B56" s="1" t="s">
        <v>171</v>
      </c>
      <c r="E56" s="7">
        <v>6</v>
      </c>
      <c r="F56" s="6">
        <v>150</v>
      </c>
      <c r="G56" s="6">
        <f>E56*F56</f>
        <v>900</v>
      </c>
    </row>
    <row r="57" spans="1:7" ht="18">
      <c r="A57" s="3">
        <f>IF(E57=1,F57,CONCATENATE(FIXED(E57,0)," x ",FIXED(F57,0)))</f>
        <v>100</v>
      </c>
      <c r="B57" s="1" t="s">
        <v>1</v>
      </c>
      <c r="E57" s="7">
        <v>1</v>
      </c>
      <c r="F57" s="6">
        <v>100</v>
      </c>
      <c r="G57" s="6">
        <f>E57*F57</f>
        <v>100</v>
      </c>
    </row>
    <row r="58" spans="1:7" ht="18">
      <c r="A58" s="3" t="str">
        <f>IF(E58=1,F58,CONCATENATE(FIXED(E58,0)," x ",FIXED(F58,0)))</f>
        <v>4 x 50</v>
      </c>
      <c r="B58" s="23" t="s">
        <v>197</v>
      </c>
      <c r="E58" s="7">
        <v>4</v>
      </c>
      <c r="F58" s="6">
        <v>50</v>
      </c>
      <c r="G58" s="6">
        <f>E58*F58</f>
        <v>200</v>
      </c>
    </row>
    <row r="59" spans="1:7" ht="18">
      <c r="A59" s="3">
        <f>IF(E59=1,F59,CONCATENATE(FIXED(E59,0)," x ",FIXED(F59,0)))</f>
        <v>100</v>
      </c>
      <c r="B59" s="23" t="s">
        <v>1</v>
      </c>
      <c r="E59" s="7">
        <v>1</v>
      </c>
      <c r="F59" s="6">
        <v>100</v>
      </c>
      <c r="G59" s="6">
        <f>E59*F59</f>
        <v>100</v>
      </c>
    </row>
    <row r="60" spans="1:7" ht="18">
      <c r="A60" s="3" t="str">
        <f>IF(E60=1,F60,CONCATENATE(FIXED(E60,0)," x ",FIXED(F60,0)))</f>
        <v>2 x 100</v>
      </c>
      <c r="B60" s="1" t="s">
        <v>196</v>
      </c>
      <c r="E60" s="7">
        <v>2</v>
      </c>
      <c r="F60" s="6">
        <v>100</v>
      </c>
      <c r="G60" s="6">
        <f>E60*F60</f>
        <v>200</v>
      </c>
    </row>
    <row r="61" spans="1:7" ht="18">
      <c r="A61" s="4">
        <f t="shared" si="6"/>
        <v>200</v>
      </c>
      <c r="B61" s="5" t="s">
        <v>2</v>
      </c>
      <c r="C61" s="5"/>
      <c r="E61" s="8">
        <v>1</v>
      </c>
      <c r="F61" s="9">
        <v>200</v>
      </c>
      <c r="G61" s="9">
        <f t="shared" si="7"/>
        <v>200</v>
      </c>
    </row>
    <row r="62" spans="1:7" ht="18">
      <c r="A62" s="12">
        <f>G62</f>
        <v>2900</v>
      </c>
      <c r="G62" s="6">
        <f>SUM(G51:G61)</f>
        <v>2900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7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41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1.57421875" style="6" customWidth="1"/>
    <col min="8" max="16384" width="11.421875" style="1" customWidth="1"/>
  </cols>
  <sheetData>
    <row r="1" spans="1:2" ht="18">
      <c r="A1" s="10" t="s">
        <v>3</v>
      </c>
      <c r="B1" s="1" t="s">
        <v>198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4 x 50</v>
      </c>
      <c r="B4" s="1" t="s">
        <v>199</v>
      </c>
      <c r="E4" s="7">
        <v>4</v>
      </c>
      <c r="F4" s="6">
        <v>50</v>
      </c>
      <c r="G4" s="6">
        <f t="shared" si="1"/>
        <v>200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20 x 50</v>
      </c>
      <c r="B6" s="23" t="s">
        <v>200</v>
      </c>
      <c r="E6" s="7">
        <v>20</v>
      </c>
      <c r="F6" s="6">
        <v>50</v>
      </c>
      <c r="G6" s="6">
        <f t="shared" si="1"/>
        <v>1000</v>
      </c>
    </row>
    <row r="7" spans="1:7" ht="18">
      <c r="A7" s="3">
        <f t="shared" si="0"/>
        <v>100</v>
      </c>
      <c r="B7" s="23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8 x 75</v>
      </c>
      <c r="B8" s="1" t="s">
        <v>170</v>
      </c>
      <c r="E8" s="7">
        <v>8</v>
      </c>
      <c r="F8" s="6">
        <v>75</v>
      </c>
      <c r="G8" s="6">
        <f t="shared" si="1"/>
        <v>600</v>
      </c>
    </row>
    <row r="9" spans="1:7" ht="18">
      <c r="A9" s="3">
        <f t="shared" si="0"/>
        <v>100</v>
      </c>
      <c r="B9" s="1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8 x 100</v>
      </c>
      <c r="B10" s="1" t="s">
        <v>201</v>
      </c>
      <c r="E10" s="7">
        <v>8</v>
      </c>
      <c r="F10" s="6">
        <v>100</v>
      </c>
      <c r="G10" s="6">
        <f t="shared" si="1"/>
        <v>800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3500</v>
      </c>
      <c r="G12" s="6">
        <f>SUM(G3:G11)</f>
        <v>3500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198</v>
      </c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4 x 50</v>
      </c>
      <c r="B18" s="1" t="s">
        <v>199</v>
      </c>
      <c r="E18" s="7">
        <v>4</v>
      </c>
      <c r="F18" s="6">
        <v>50</v>
      </c>
      <c r="G18" s="6">
        <f t="shared" si="3"/>
        <v>200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20 x 50</v>
      </c>
      <c r="B20" s="23" t="s">
        <v>200</v>
      </c>
      <c r="E20" s="7">
        <v>20</v>
      </c>
      <c r="F20" s="6">
        <v>50</v>
      </c>
      <c r="G20" s="6">
        <f t="shared" si="3"/>
        <v>1000</v>
      </c>
    </row>
    <row r="21" spans="1:7" ht="18">
      <c r="A21" s="3">
        <f t="shared" si="2"/>
        <v>100</v>
      </c>
      <c r="B21" s="23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6 x 75</v>
      </c>
      <c r="B22" s="1" t="s">
        <v>170</v>
      </c>
      <c r="E22" s="7">
        <v>6</v>
      </c>
      <c r="F22" s="6">
        <v>75</v>
      </c>
      <c r="G22" s="6">
        <f t="shared" si="3"/>
        <v>450</v>
      </c>
    </row>
    <row r="23" spans="1:7" ht="18">
      <c r="A23" s="3">
        <f t="shared" si="2"/>
        <v>100</v>
      </c>
      <c r="B23" s="1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6 x 100</v>
      </c>
      <c r="B24" s="1" t="s">
        <v>202</v>
      </c>
      <c r="E24" s="7">
        <v>6</v>
      </c>
      <c r="F24" s="6">
        <v>100</v>
      </c>
      <c r="G24" s="6">
        <f t="shared" si="3"/>
        <v>600</v>
      </c>
    </row>
    <row r="25" spans="1:7" ht="18">
      <c r="A25" s="4">
        <f t="shared" si="2"/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3150</v>
      </c>
      <c r="G26" s="6">
        <f>SUM(G17:G25)</f>
        <v>3150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198</v>
      </c>
    </row>
    <row r="31" spans="1:7" ht="18">
      <c r="A31" s="3">
        <f aca="true" t="shared" si="4" ref="A31:A38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4 x 50</v>
      </c>
      <c r="B32" s="1" t="s">
        <v>199</v>
      </c>
      <c r="E32" s="7">
        <v>4</v>
      </c>
      <c r="F32" s="6">
        <v>50</v>
      </c>
      <c r="G32" s="6">
        <f t="shared" si="5"/>
        <v>200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20 x 50</v>
      </c>
      <c r="B34" s="23" t="s">
        <v>200</v>
      </c>
      <c r="E34" s="7">
        <v>20</v>
      </c>
      <c r="F34" s="6">
        <v>50</v>
      </c>
      <c r="G34" s="6">
        <f t="shared" si="5"/>
        <v>1000</v>
      </c>
    </row>
    <row r="35" spans="1:7" ht="18">
      <c r="A35" s="3">
        <f t="shared" si="4"/>
        <v>100</v>
      </c>
      <c r="B35" s="23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6 x 75</v>
      </c>
      <c r="B36" s="1" t="s">
        <v>170</v>
      </c>
      <c r="E36" s="7">
        <v>6</v>
      </c>
      <c r="F36" s="6">
        <v>75</v>
      </c>
      <c r="G36" s="6">
        <f t="shared" si="5"/>
        <v>450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5 x 100</v>
      </c>
      <c r="B38" s="1" t="s">
        <v>203</v>
      </c>
      <c r="E38" s="7">
        <v>5</v>
      </c>
      <c r="F38" s="6">
        <v>100</v>
      </c>
      <c r="G38" s="6">
        <f t="shared" si="5"/>
        <v>500</v>
      </c>
    </row>
    <row r="39" spans="1:7" ht="18">
      <c r="A39" s="4"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3050</v>
      </c>
      <c r="G40" s="6">
        <f>SUM(G31:G39)</f>
        <v>3050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198</v>
      </c>
    </row>
    <row r="45" spans="1:7" ht="18">
      <c r="A45" s="3">
        <f aca="true" t="shared" si="6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4 x 50</v>
      </c>
      <c r="B46" s="1" t="s">
        <v>199</v>
      </c>
      <c r="E46" s="7">
        <v>4</v>
      </c>
      <c r="F46" s="6">
        <v>50</v>
      </c>
      <c r="G46" s="6">
        <f t="shared" si="7"/>
        <v>200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16 x 50</v>
      </c>
      <c r="B48" s="23" t="s">
        <v>204</v>
      </c>
      <c r="E48" s="7">
        <v>16</v>
      </c>
      <c r="F48" s="6">
        <v>50</v>
      </c>
      <c r="G48" s="6">
        <f t="shared" si="7"/>
        <v>800</v>
      </c>
    </row>
    <row r="49" spans="1:7" ht="18">
      <c r="A49" s="3">
        <f t="shared" si="6"/>
        <v>100</v>
      </c>
      <c r="B49" s="23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6 x 75</v>
      </c>
      <c r="B50" s="1" t="s">
        <v>205</v>
      </c>
      <c r="E50" s="7">
        <v>6</v>
      </c>
      <c r="F50" s="6">
        <v>75</v>
      </c>
      <c r="G50" s="6">
        <f t="shared" si="7"/>
        <v>450</v>
      </c>
    </row>
    <row r="51" spans="1:7" ht="18">
      <c r="A51" s="3">
        <f t="shared" si="6"/>
        <v>100</v>
      </c>
      <c r="B51" s="1" t="s">
        <v>1</v>
      </c>
      <c r="E51" s="7">
        <v>1</v>
      </c>
      <c r="F51" s="6">
        <v>100</v>
      </c>
      <c r="G51" s="6">
        <f t="shared" si="7"/>
        <v>100</v>
      </c>
    </row>
    <row r="52" spans="1:7" ht="18">
      <c r="A52" s="3" t="str">
        <f t="shared" si="6"/>
        <v>5 x 100</v>
      </c>
      <c r="B52" s="1" t="s">
        <v>206</v>
      </c>
      <c r="E52" s="7">
        <v>5</v>
      </c>
      <c r="F52" s="6">
        <v>100</v>
      </c>
      <c r="G52" s="6">
        <f t="shared" si="7"/>
        <v>500</v>
      </c>
    </row>
    <row r="53" spans="1:7" ht="18">
      <c r="A53" s="4">
        <f t="shared" si="6"/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2850</v>
      </c>
      <c r="G54" s="6">
        <f>SUM(G45:G53)</f>
        <v>2850</v>
      </c>
    </row>
  </sheetData>
  <printOptions/>
  <pageMargins left="0.75" right="0.75" top="0.16" bottom="0.2" header="0.4921259845" footer="0.2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F50" sqref="F50"/>
    </sheetView>
  </sheetViews>
  <sheetFormatPr defaultColWidth="11.421875" defaultRowHeight="12.75"/>
  <cols>
    <col min="1" max="1" width="11.8515625" style="19" bestFit="1" customWidth="1"/>
    <col min="2" max="2" width="7.421875" style="18" customWidth="1"/>
    <col min="3" max="3" width="51.140625" style="18" customWidth="1"/>
    <col min="4" max="4" width="12.00390625" style="15" bestFit="1" customWidth="1"/>
    <col min="5" max="5" width="4.421875" style="16" bestFit="1" customWidth="1"/>
    <col min="6" max="7" width="7.57421875" style="17" bestFit="1" customWidth="1"/>
    <col min="8" max="16384" width="11.421875" style="18" customWidth="1"/>
  </cols>
  <sheetData>
    <row r="1" spans="1:3" ht="18">
      <c r="A1" s="10" t="s">
        <v>3</v>
      </c>
      <c r="B1" s="1" t="s">
        <v>43</v>
      </c>
      <c r="C1" s="1"/>
    </row>
    <row r="3" spans="1:7" ht="18">
      <c r="A3" s="3">
        <f aca="true" t="shared" si="0" ref="A3:A10">IF(E3=1,F3,CONCATENATE(FIXED(E3,0)," x ",FIXED(F3,0)))</f>
        <v>400</v>
      </c>
      <c r="B3" s="1" t="s">
        <v>0</v>
      </c>
      <c r="C3" s="1"/>
      <c r="D3" s="2"/>
      <c r="E3" s="7">
        <v>1</v>
      </c>
      <c r="F3" s="6">
        <v>400</v>
      </c>
      <c r="G3" s="6">
        <f aca="true" t="shared" si="1" ref="G3:G10">E3*F3</f>
        <v>400</v>
      </c>
    </row>
    <row r="4" spans="1:7" ht="18" customHeight="1">
      <c r="A4" s="3" t="str">
        <f t="shared" si="0"/>
        <v>8 x 100</v>
      </c>
      <c r="B4" s="1" t="s">
        <v>27</v>
      </c>
      <c r="C4" s="1"/>
      <c r="D4" s="2"/>
      <c r="E4" s="7">
        <v>8</v>
      </c>
      <c r="F4" s="6">
        <v>100</v>
      </c>
      <c r="G4" s="6">
        <f t="shared" si="1"/>
        <v>800</v>
      </c>
    </row>
    <row r="5" spans="1:7" ht="18" customHeight="1">
      <c r="A5" s="3">
        <f t="shared" si="0"/>
        <v>100</v>
      </c>
      <c r="B5" s="1" t="s">
        <v>1</v>
      </c>
      <c r="C5" s="1"/>
      <c r="D5" s="2"/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7 x 125</v>
      </c>
      <c r="B6" s="1" t="s">
        <v>45</v>
      </c>
      <c r="C6" s="1"/>
      <c r="D6" s="2"/>
      <c r="E6" s="7">
        <v>7</v>
      </c>
      <c r="F6" s="6">
        <v>125</v>
      </c>
      <c r="G6" s="6">
        <f t="shared" si="1"/>
        <v>875</v>
      </c>
    </row>
    <row r="7" spans="1:7" ht="18">
      <c r="A7" s="3">
        <f t="shared" si="0"/>
        <v>75</v>
      </c>
      <c r="B7" s="1" t="s">
        <v>1</v>
      </c>
      <c r="C7" s="1"/>
      <c r="D7" s="2"/>
      <c r="E7" s="7">
        <v>1</v>
      </c>
      <c r="F7" s="6">
        <v>75</v>
      </c>
      <c r="G7" s="6">
        <f t="shared" si="1"/>
        <v>75</v>
      </c>
    </row>
    <row r="8" spans="1:7" ht="18">
      <c r="A8" s="3" t="str">
        <f t="shared" si="0"/>
        <v>7 x 125</v>
      </c>
      <c r="B8" s="1" t="s">
        <v>46</v>
      </c>
      <c r="C8" s="1"/>
      <c r="D8" s="2"/>
      <c r="E8" s="7">
        <v>7</v>
      </c>
      <c r="F8" s="6">
        <v>125</v>
      </c>
      <c r="G8" s="6">
        <f t="shared" si="1"/>
        <v>875</v>
      </c>
    </row>
    <row r="9" spans="1:7" ht="18">
      <c r="A9" s="3"/>
      <c r="B9" s="1" t="s">
        <v>47</v>
      </c>
      <c r="C9" s="1"/>
      <c r="D9" s="2"/>
      <c r="E9" s="7">
        <v>0</v>
      </c>
      <c r="F9" s="6">
        <v>0</v>
      </c>
      <c r="G9" s="6">
        <f t="shared" si="1"/>
        <v>0</v>
      </c>
    </row>
    <row r="10" spans="1:7" ht="18">
      <c r="A10" s="4">
        <f t="shared" si="0"/>
        <v>175</v>
      </c>
      <c r="B10" s="5" t="s">
        <v>2</v>
      </c>
      <c r="C10" s="5"/>
      <c r="D10" s="2"/>
      <c r="E10" s="8">
        <v>1</v>
      </c>
      <c r="F10" s="9">
        <v>175</v>
      </c>
      <c r="G10" s="9">
        <f t="shared" si="1"/>
        <v>175</v>
      </c>
    </row>
    <row r="11" spans="1:7" ht="18">
      <c r="A11" s="19">
        <f>G11</f>
        <v>3300</v>
      </c>
      <c r="G11" s="17">
        <f>SUM(G3:G10)</f>
        <v>3300</v>
      </c>
    </row>
    <row r="12" spans="1:3" ht="18">
      <c r="A12" s="20"/>
      <c r="B12" s="21"/>
      <c r="C12" s="21"/>
    </row>
    <row r="14" spans="1:3" ht="18">
      <c r="A14" s="10" t="s">
        <v>4</v>
      </c>
      <c r="B14" s="1" t="s">
        <v>43</v>
      </c>
      <c r="C14" s="1"/>
    </row>
    <row r="16" spans="1:7" ht="18">
      <c r="A16" s="3">
        <f aca="true" t="shared" si="2" ref="A16:A23">IF(E16=1,F16,CONCATENATE(FIXED(E16,0)," x ",FIXED(F16,0)))</f>
        <v>400</v>
      </c>
      <c r="B16" s="1" t="s">
        <v>0</v>
      </c>
      <c r="C16" s="1"/>
      <c r="D16" s="2"/>
      <c r="E16" s="7">
        <v>1</v>
      </c>
      <c r="F16" s="6">
        <v>400</v>
      </c>
      <c r="G16" s="6">
        <f aca="true" t="shared" si="3" ref="G16:G23">E16*F16</f>
        <v>400</v>
      </c>
    </row>
    <row r="17" spans="1:7" ht="18" customHeight="1">
      <c r="A17" s="3" t="str">
        <f t="shared" si="2"/>
        <v>6 x 100</v>
      </c>
      <c r="B17" s="1" t="s">
        <v>28</v>
      </c>
      <c r="C17" s="1"/>
      <c r="D17" s="2"/>
      <c r="E17" s="7">
        <v>6</v>
      </c>
      <c r="F17" s="6">
        <v>100</v>
      </c>
      <c r="G17" s="6">
        <f t="shared" si="3"/>
        <v>600</v>
      </c>
    </row>
    <row r="18" spans="1:7" ht="18" customHeight="1">
      <c r="A18" s="3">
        <f t="shared" si="2"/>
        <v>100</v>
      </c>
      <c r="B18" s="1" t="s">
        <v>1</v>
      </c>
      <c r="C18" s="1"/>
      <c r="D18" s="2"/>
      <c r="E18" s="7">
        <v>1</v>
      </c>
      <c r="F18" s="6">
        <v>100</v>
      </c>
      <c r="G18" s="6">
        <f t="shared" si="3"/>
        <v>100</v>
      </c>
    </row>
    <row r="19" spans="1:7" ht="18">
      <c r="A19" s="3" t="str">
        <f t="shared" si="2"/>
        <v>7 x 125</v>
      </c>
      <c r="B19" s="1" t="s">
        <v>45</v>
      </c>
      <c r="C19" s="1"/>
      <c r="D19" s="2"/>
      <c r="E19" s="7">
        <v>7</v>
      </c>
      <c r="F19" s="6">
        <v>125</v>
      </c>
      <c r="G19" s="6">
        <f t="shared" si="3"/>
        <v>875</v>
      </c>
    </row>
    <row r="20" spans="1:7" ht="18">
      <c r="A20" s="3">
        <f t="shared" si="2"/>
        <v>75</v>
      </c>
      <c r="B20" s="1" t="s">
        <v>1</v>
      </c>
      <c r="C20" s="1"/>
      <c r="D20" s="2"/>
      <c r="E20" s="7">
        <v>1</v>
      </c>
      <c r="F20" s="6">
        <v>75</v>
      </c>
      <c r="G20" s="6">
        <f t="shared" si="3"/>
        <v>75</v>
      </c>
    </row>
    <row r="21" spans="1:7" ht="18">
      <c r="A21" s="3" t="str">
        <f t="shared" si="2"/>
        <v>7 x 125</v>
      </c>
      <c r="B21" s="1" t="s">
        <v>46</v>
      </c>
      <c r="C21" s="1"/>
      <c r="D21" s="2"/>
      <c r="E21" s="7">
        <v>7</v>
      </c>
      <c r="F21" s="6">
        <v>125</v>
      </c>
      <c r="G21" s="6">
        <f t="shared" si="3"/>
        <v>875</v>
      </c>
    </row>
    <row r="22" spans="1:7" ht="18">
      <c r="A22" s="3"/>
      <c r="B22" s="1" t="s">
        <v>47</v>
      </c>
      <c r="C22" s="1"/>
      <c r="D22" s="2"/>
      <c r="E22" s="7">
        <v>0</v>
      </c>
      <c r="F22" s="6">
        <v>0</v>
      </c>
      <c r="G22" s="6">
        <f t="shared" si="3"/>
        <v>0</v>
      </c>
    </row>
    <row r="23" spans="1:7" ht="18">
      <c r="A23" s="4">
        <f t="shared" si="2"/>
        <v>175</v>
      </c>
      <c r="B23" s="5" t="s">
        <v>2</v>
      </c>
      <c r="C23" s="5"/>
      <c r="D23" s="2"/>
      <c r="E23" s="8">
        <v>1</v>
      </c>
      <c r="F23" s="9">
        <v>175</v>
      </c>
      <c r="G23" s="9">
        <f t="shared" si="3"/>
        <v>175</v>
      </c>
    </row>
    <row r="24" spans="1:7" ht="18">
      <c r="A24" s="19">
        <f>G24</f>
        <v>3100</v>
      </c>
      <c r="G24" s="17">
        <f>SUM(G16:G23)</f>
        <v>3100</v>
      </c>
    </row>
    <row r="25" spans="1:3" ht="18">
      <c r="A25" s="20"/>
      <c r="B25" s="21"/>
      <c r="C25" s="21"/>
    </row>
    <row r="27" spans="1:3" ht="18">
      <c r="A27" s="10" t="s">
        <v>5</v>
      </c>
      <c r="B27" s="1" t="s">
        <v>43</v>
      </c>
      <c r="C27" s="1"/>
    </row>
    <row r="29" spans="1:7" ht="18">
      <c r="A29" s="3">
        <f aca="true" t="shared" si="4" ref="A29:A36">IF(E29=1,F29,CONCATENATE(FIXED(E29,0)," x ",FIXED(F29,0)))</f>
        <v>400</v>
      </c>
      <c r="B29" s="1" t="s">
        <v>0</v>
      </c>
      <c r="C29" s="1"/>
      <c r="D29" s="2"/>
      <c r="E29" s="7">
        <v>1</v>
      </c>
      <c r="F29" s="6">
        <v>400</v>
      </c>
      <c r="G29" s="6">
        <f aca="true" t="shared" si="5" ref="G29:G36">E29*F29</f>
        <v>400</v>
      </c>
    </row>
    <row r="30" spans="1:7" ht="18" customHeight="1">
      <c r="A30" s="3" t="str">
        <f t="shared" si="4"/>
        <v>5 x 100</v>
      </c>
      <c r="B30" s="1" t="s">
        <v>28</v>
      </c>
      <c r="C30" s="1"/>
      <c r="D30" s="2"/>
      <c r="E30" s="7">
        <v>5</v>
      </c>
      <c r="F30" s="6">
        <v>100</v>
      </c>
      <c r="G30" s="6">
        <f t="shared" si="5"/>
        <v>500</v>
      </c>
    </row>
    <row r="31" spans="1:7" ht="18" customHeight="1">
      <c r="A31" s="3">
        <f t="shared" si="4"/>
        <v>100</v>
      </c>
      <c r="B31" s="1" t="s">
        <v>1</v>
      </c>
      <c r="C31" s="1"/>
      <c r="D31" s="2"/>
      <c r="E31" s="7">
        <v>1</v>
      </c>
      <c r="F31" s="6">
        <v>100</v>
      </c>
      <c r="G31" s="6">
        <f t="shared" si="5"/>
        <v>100</v>
      </c>
    </row>
    <row r="32" spans="1:7" ht="18">
      <c r="A32" s="3" t="str">
        <f t="shared" si="4"/>
        <v>6 x 125</v>
      </c>
      <c r="B32" s="1" t="s">
        <v>45</v>
      </c>
      <c r="C32" s="1"/>
      <c r="D32" s="2"/>
      <c r="E32" s="7">
        <v>6</v>
      </c>
      <c r="F32" s="6">
        <v>125</v>
      </c>
      <c r="G32" s="6">
        <f t="shared" si="5"/>
        <v>750</v>
      </c>
    </row>
    <row r="33" spans="1:7" ht="18">
      <c r="A33" s="3">
        <f t="shared" si="4"/>
        <v>100</v>
      </c>
      <c r="B33" s="1" t="s">
        <v>1</v>
      </c>
      <c r="C33" s="1"/>
      <c r="D33" s="2"/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6 x 125</v>
      </c>
      <c r="B34" s="1" t="s">
        <v>46</v>
      </c>
      <c r="C34" s="1"/>
      <c r="D34" s="2"/>
      <c r="E34" s="7">
        <v>6</v>
      </c>
      <c r="F34" s="6">
        <v>125</v>
      </c>
      <c r="G34" s="6">
        <f t="shared" si="5"/>
        <v>750</v>
      </c>
    </row>
    <row r="35" spans="1:7" ht="18">
      <c r="A35" s="3"/>
      <c r="B35" s="1" t="s">
        <v>47</v>
      </c>
      <c r="C35" s="1"/>
      <c r="D35" s="2"/>
      <c r="E35" s="7">
        <v>0</v>
      </c>
      <c r="F35" s="6">
        <v>0</v>
      </c>
      <c r="G35" s="6">
        <f t="shared" si="5"/>
        <v>0</v>
      </c>
    </row>
    <row r="36" spans="1:7" ht="18">
      <c r="A36" s="4">
        <f t="shared" si="4"/>
        <v>200</v>
      </c>
      <c r="B36" s="5" t="s">
        <v>2</v>
      </c>
      <c r="C36" s="5"/>
      <c r="D36" s="2"/>
      <c r="E36" s="8">
        <v>1</v>
      </c>
      <c r="F36" s="9">
        <v>200</v>
      </c>
      <c r="G36" s="9">
        <f t="shared" si="5"/>
        <v>200</v>
      </c>
    </row>
    <row r="37" spans="1:7" ht="18">
      <c r="A37" s="19">
        <f>G37</f>
        <v>2800</v>
      </c>
      <c r="G37" s="17">
        <f>SUM(G29:G36)</f>
        <v>2800</v>
      </c>
    </row>
    <row r="38" spans="1:3" ht="18">
      <c r="A38" s="20"/>
      <c r="B38" s="21"/>
      <c r="C38" s="21"/>
    </row>
    <row r="40" spans="1:3" ht="18">
      <c r="A40" s="10" t="s">
        <v>21</v>
      </c>
      <c r="B40" s="1" t="s">
        <v>43</v>
      </c>
      <c r="C40" s="1"/>
    </row>
    <row r="42" spans="1:7" ht="18">
      <c r="A42" s="3">
        <f aca="true" t="shared" si="6" ref="A42:A49">IF(E42=1,F42,CONCATENATE(FIXED(E42,0)," x ",FIXED(F42,0)))</f>
        <v>400</v>
      </c>
      <c r="B42" s="1" t="s">
        <v>0</v>
      </c>
      <c r="C42" s="1"/>
      <c r="D42" s="2"/>
      <c r="E42" s="7">
        <v>1</v>
      </c>
      <c r="F42" s="6">
        <v>400</v>
      </c>
      <c r="G42" s="6">
        <f aca="true" t="shared" si="7" ref="G42:G49">E42*F42</f>
        <v>400</v>
      </c>
    </row>
    <row r="43" spans="1:7" ht="18" customHeight="1">
      <c r="A43" s="3" t="str">
        <f t="shared" si="6"/>
        <v>4 x 100</v>
      </c>
      <c r="B43" s="1" t="s">
        <v>12</v>
      </c>
      <c r="C43" s="1"/>
      <c r="D43" s="2"/>
      <c r="E43" s="7">
        <v>4</v>
      </c>
      <c r="F43" s="6">
        <v>100</v>
      </c>
      <c r="G43" s="6">
        <f t="shared" si="7"/>
        <v>400</v>
      </c>
    </row>
    <row r="44" spans="1:7" ht="18" customHeight="1">
      <c r="A44" s="3">
        <f t="shared" si="6"/>
        <v>100</v>
      </c>
      <c r="B44" s="1" t="s">
        <v>1</v>
      </c>
      <c r="C44" s="1"/>
      <c r="D44" s="2"/>
      <c r="E44" s="7">
        <v>1</v>
      </c>
      <c r="F44" s="6">
        <v>100</v>
      </c>
      <c r="G44" s="6">
        <f t="shared" si="7"/>
        <v>100</v>
      </c>
    </row>
    <row r="45" spans="1:7" ht="18">
      <c r="A45" s="3" t="str">
        <f t="shared" si="6"/>
        <v>6 x 125</v>
      </c>
      <c r="B45" s="1" t="s">
        <v>45</v>
      </c>
      <c r="C45" s="1"/>
      <c r="D45" s="2"/>
      <c r="E45" s="7">
        <v>6</v>
      </c>
      <c r="F45" s="6">
        <v>125</v>
      </c>
      <c r="G45" s="6">
        <f t="shared" si="7"/>
        <v>750</v>
      </c>
    </row>
    <row r="46" spans="1:7" ht="18">
      <c r="A46" s="3">
        <f t="shared" si="6"/>
        <v>50</v>
      </c>
      <c r="B46" s="1" t="s">
        <v>1</v>
      </c>
      <c r="C46" s="1"/>
      <c r="D46" s="2"/>
      <c r="E46" s="7">
        <v>1</v>
      </c>
      <c r="F46" s="6">
        <v>50</v>
      </c>
      <c r="G46" s="6">
        <f t="shared" si="7"/>
        <v>50</v>
      </c>
    </row>
    <row r="47" spans="1:7" ht="18">
      <c r="A47" s="3" t="str">
        <f t="shared" si="6"/>
        <v>5 x 125</v>
      </c>
      <c r="B47" s="1" t="s">
        <v>46</v>
      </c>
      <c r="C47" s="1"/>
      <c r="D47" s="2"/>
      <c r="E47" s="7">
        <v>5</v>
      </c>
      <c r="F47" s="6">
        <v>125</v>
      </c>
      <c r="G47" s="6">
        <f t="shared" si="7"/>
        <v>625</v>
      </c>
    </row>
    <row r="48" spans="1:7" ht="18">
      <c r="A48" s="3"/>
      <c r="B48" s="1" t="s">
        <v>47</v>
      </c>
      <c r="C48" s="1"/>
      <c r="D48" s="2"/>
      <c r="E48" s="7">
        <v>0</v>
      </c>
      <c r="F48" s="6">
        <v>0</v>
      </c>
      <c r="G48" s="6">
        <f t="shared" si="7"/>
        <v>0</v>
      </c>
    </row>
    <row r="49" spans="1:7" ht="18">
      <c r="A49" s="4">
        <f t="shared" si="6"/>
        <v>175</v>
      </c>
      <c r="B49" s="5" t="s">
        <v>2</v>
      </c>
      <c r="C49" s="5"/>
      <c r="D49" s="2"/>
      <c r="E49" s="8">
        <v>1</v>
      </c>
      <c r="F49" s="9">
        <v>175</v>
      </c>
      <c r="G49" s="9">
        <f t="shared" si="7"/>
        <v>175</v>
      </c>
    </row>
    <row r="50" spans="1:7" ht="18">
      <c r="A50" s="19">
        <f>G50</f>
        <v>2500</v>
      </c>
      <c r="G50" s="17">
        <f>SUM(G42:G49)</f>
        <v>2500</v>
      </c>
    </row>
  </sheetData>
  <printOptions/>
  <pageMargins left="1.21" right="0.7874015748031497" top="0.2" bottom="0.19" header="0.2" footer="0.21"/>
  <pageSetup fitToHeight="1" fitToWidth="1" horizontalDpi="200" verticalDpi="2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E53" sqref="E53"/>
    </sheetView>
  </sheetViews>
  <sheetFormatPr defaultColWidth="11.421875" defaultRowHeight="12.75"/>
  <cols>
    <col min="1" max="1" width="11.8515625" style="12" bestFit="1" customWidth="1"/>
    <col min="2" max="2" width="8.8515625" style="1" customWidth="1"/>
    <col min="3" max="3" width="26.851562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7.57421875" style="6" bestFit="1" customWidth="1"/>
    <col min="8" max="16384" width="11.421875" style="1" customWidth="1"/>
  </cols>
  <sheetData>
    <row r="1" spans="1:2" ht="18">
      <c r="A1" s="10" t="s">
        <v>3</v>
      </c>
      <c r="B1" s="1" t="s">
        <v>44</v>
      </c>
    </row>
    <row r="3" spans="1:7" ht="18">
      <c r="A3" s="3">
        <f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>E3*F3</f>
        <v>400</v>
      </c>
    </row>
    <row r="4" spans="1:7" ht="18">
      <c r="A4" s="3" t="str">
        <f>IF(E4=1,F4,CONCATENATE(FIXED(E4,0)," x ",FIXED(F4,0)))</f>
        <v>8 x 200</v>
      </c>
      <c r="B4" s="1" t="s">
        <v>6</v>
      </c>
      <c r="E4" s="7">
        <v>8</v>
      </c>
      <c r="F4" s="6">
        <v>200</v>
      </c>
      <c r="G4" s="6">
        <f>E4*F4</f>
        <v>1600</v>
      </c>
    </row>
    <row r="5" spans="1:7" ht="18">
      <c r="A5" s="3">
        <f>IF(E5=1,F5,CONCATENATE(FIXED(E5,0)," x ",FIXED(F5,0)))</f>
        <v>100</v>
      </c>
      <c r="B5" s="1" t="s">
        <v>1</v>
      </c>
      <c r="E5" s="7">
        <v>1</v>
      </c>
      <c r="F5" s="6">
        <v>100</v>
      </c>
      <c r="G5" s="6">
        <f>E5*F5</f>
        <v>100</v>
      </c>
    </row>
    <row r="6" spans="1:7" ht="18">
      <c r="A6" s="3">
        <f>IF(E6=1,F6,CONCATENATE(FIXED(E6,0)," x ",FIXED(F6,0)))</f>
        <v>800</v>
      </c>
      <c r="B6" s="1" t="s">
        <v>48</v>
      </c>
      <c r="E6" s="7">
        <v>1</v>
      </c>
      <c r="F6" s="6">
        <v>800</v>
      </c>
      <c r="G6" s="6">
        <f>E6*F6</f>
        <v>800</v>
      </c>
    </row>
    <row r="7" spans="1:5" ht="18">
      <c r="A7" s="3"/>
      <c r="B7" s="1" t="s">
        <v>49</v>
      </c>
      <c r="E7" s="7"/>
    </row>
    <row r="8" spans="1:5" ht="18">
      <c r="A8" s="3"/>
      <c r="B8" s="1" t="s">
        <v>50</v>
      </c>
      <c r="E8" s="7"/>
    </row>
    <row r="9" spans="1:7" ht="18">
      <c r="A9" s="3"/>
      <c r="B9" s="1" t="s">
        <v>33</v>
      </c>
      <c r="E9" s="7">
        <v>1</v>
      </c>
      <c r="F9" s="6">
        <v>100</v>
      </c>
      <c r="G9" s="6">
        <f>E9*F9</f>
        <v>100</v>
      </c>
    </row>
    <row r="10" spans="1:7" ht="18">
      <c r="A10" s="3" t="str">
        <f>IF(E10=1,F10,CONCATENATE(FIXED(E10,0)," x ",FIXED(F10,0)))</f>
        <v>5 x 200</v>
      </c>
      <c r="B10" s="1" t="s">
        <v>6</v>
      </c>
      <c r="E10" s="7">
        <v>5</v>
      </c>
      <c r="F10" s="6">
        <v>200</v>
      </c>
      <c r="G10" s="6">
        <f>E10*F10</f>
        <v>1000</v>
      </c>
    </row>
    <row r="11" spans="1:7" ht="18">
      <c r="A11" s="4">
        <f>IF(E11=1,F11,CONCATENATE(FIXED(E11,0)," x ",FIXED(F11,0)))</f>
        <v>200</v>
      </c>
      <c r="B11" s="5" t="s">
        <v>2</v>
      </c>
      <c r="C11" s="5"/>
      <c r="E11" s="8">
        <v>1</v>
      </c>
      <c r="F11" s="9">
        <v>200</v>
      </c>
      <c r="G11" s="9">
        <f>E11*F11</f>
        <v>200</v>
      </c>
    </row>
    <row r="12" spans="1:7" ht="18">
      <c r="A12" s="12">
        <f>G12</f>
        <v>4200</v>
      </c>
      <c r="G12" s="6">
        <f>SUM(G3:G11)</f>
        <v>4200</v>
      </c>
    </row>
    <row r="14" spans="1:3" ht="18">
      <c r="A14" s="13"/>
      <c r="B14" s="14"/>
      <c r="C14" s="14"/>
    </row>
    <row r="17" spans="1:2" ht="18">
      <c r="A17" s="10" t="s">
        <v>4</v>
      </c>
      <c r="B17" s="1" t="s">
        <v>44</v>
      </c>
    </row>
    <row r="19" spans="1:7" ht="18">
      <c r="A19" s="3">
        <f>IF(E19=1,F19,CONCATENATE(FIXED(E19,0)," x ",FIXED(F19,0)))</f>
        <v>400</v>
      </c>
      <c r="B19" s="1" t="s">
        <v>0</v>
      </c>
      <c r="E19" s="7">
        <v>1</v>
      </c>
      <c r="F19" s="6">
        <v>400</v>
      </c>
      <c r="G19" s="6">
        <f>E19*F19</f>
        <v>400</v>
      </c>
    </row>
    <row r="20" spans="1:7" ht="18">
      <c r="A20" s="3" t="str">
        <f>IF(E20=1,F20,CONCATENATE(FIXED(E20,0)," x ",FIXED(F20,0)))</f>
        <v>6 x 200</v>
      </c>
      <c r="B20" s="1" t="s">
        <v>12</v>
      </c>
      <c r="E20" s="7">
        <v>6</v>
      </c>
      <c r="F20" s="6">
        <v>200</v>
      </c>
      <c r="G20" s="6">
        <f>E20*F20</f>
        <v>1200</v>
      </c>
    </row>
    <row r="21" spans="1:7" ht="18">
      <c r="A21" s="3">
        <f>IF(E21=1,F21,CONCATENATE(FIXED(E21,0)," x ",FIXED(F21,0)))</f>
        <v>100</v>
      </c>
      <c r="B21" s="1" t="s">
        <v>1</v>
      </c>
      <c r="E21" s="7">
        <v>1</v>
      </c>
      <c r="F21" s="6">
        <v>100</v>
      </c>
      <c r="G21" s="6">
        <f>E21*F21</f>
        <v>100</v>
      </c>
    </row>
    <row r="22" spans="1:7" ht="18">
      <c r="A22" s="3">
        <f>IF(E22=1,F22,CONCATENATE(FIXED(E22,0)," x ",FIXED(F22,0)))</f>
        <v>800</v>
      </c>
      <c r="B22" s="1" t="s">
        <v>48</v>
      </c>
      <c r="E22" s="7">
        <v>1</v>
      </c>
      <c r="F22" s="6">
        <v>800</v>
      </c>
      <c r="G22" s="6">
        <f>E22*F22</f>
        <v>800</v>
      </c>
    </row>
    <row r="23" spans="1:5" ht="18">
      <c r="A23" s="3"/>
      <c r="B23" s="1" t="s">
        <v>49</v>
      </c>
      <c r="E23" s="7"/>
    </row>
    <row r="24" spans="1:5" ht="18">
      <c r="A24" s="3"/>
      <c r="B24" s="1" t="s">
        <v>50</v>
      </c>
      <c r="E24" s="7"/>
    </row>
    <row r="25" spans="1:7" ht="18">
      <c r="A25" s="3"/>
      <c r="B25" s="1" t="s">
        <v>33</v>
      </c>
      <c r="E25" s="7">
        <v>1</v>
      </c>
      <c r="F25" s="6">
        <v>100</v>
      </c>
      <c r="G25" s="6">
        <f>E25*F25</f>
        <v>100</v>
      </c>
    </row>
    <row r="26" spans="1:7" ht="18">
      <c r="A26" s="3" t="str">
        <f>IF(E26=1,F26,CONCATENATE(FIXED(E26,0)," x ",FIXED(F26,0)))</f>
        <v>5 x 200</v>
      </c>
      <c r="B26" s="1" t="s">
        <v>12</v>
      </c>
      <c r="E26" s="7">
        <v>5</v>
      </c>
      <c r="F26" s="6">
        <v>200</v>
      </c>
      <c r="G26" s="6">
        <f>E26*F26</f>
        <v>1000</v>
      </c>
    </row>
    <row r="27" spans="1:7" ht="18">
      <c r="A27" s="4">
        <f>IF(E27=1,F27,CONCATENATE(FIXED(E27,0)," x ",FIXED(F27,0)))</f>
        <v>200</v>
      </c>
      <c r="B27" s="5" t="s">
        <v>2</v>
      </c>
      <c r="C27" s="5"/>
      <c r="E27" s="8">
        <v>1</v>
      </c>
      <c r="F27" s="9">
        <v>200</v>
      </c>
      <c r="G27" s="9">
        <f>E27*F27</f>
        <v>200</v>
      </c>
    </row>
    <row r="28" spans="1:7" ht="18">
      <c r="A28" s="12">
        <f>G28</f>
        <v>3800</v>
      </c>
      <c r="G28" s="6">
        <f>SUM(G19:G27)</f>
        <v>3800</v>
      </c>
    </row>
    <row r="30" spans="1:3" ht="18">
      <c r="A30" s="13"/>
      <c r="B30" s="14"/>
      <c r="C30" s="14"/>
    </row>
    <row r="33" spans="1:2" ht="18">
      <c r="A33" s="10" t="s">
        <v>5</v>
      </c>
      <c r="B33" s="1" t="s">
        <v>44</v>
      </c>
    </row>
    <row r="35" spans="1:7" ht="18">
      <c r="A35" s="3">
        <f>IF(E35=1,F35,CONCATENATE(FIXED(E35,0)," x ",FIXED(F35,0)))</f>
        <v>400</v>
      </c>
      <c r="B35" s="1" t="s">
        <v>0</v>
      </c>
      <c r="E35" s="7">
        <v>1</v>
      </c>
      <c r="F35" s="6">
        <v>400</v>
      </c>
      <c r="G35" s="6">
        <f>E35*F35</f>
        <v>400</v>
      </c>
    </row>
    <row r="36" spans="1:7" ht="18">
      <c r="A36" s="3" t="str">
        <f>IF(E36=1,F36,CONCATENATE(FIXED(E36,0)," x ",FIXED(F36,0)))</f>
        <v>5 x 200</v>
      </c>
      <c r="B36" s="1" t="s">
        <v>12</v>
      </c>
      <c r="E36" s="7">
        <v>5</v>
      </c>
      <c r="F36" s="6">
        <v>200</v>
      </c>
      <c r="G36" s="6">
        <f>E36*F36</f>
        <v>1000</v>
      </c>
    </row>
    <row r="37" spans="1:7" ht="18">
      <c r="A37" s="3">
        <f>IF(E37=1,F37,CONCATENATE(FIXED(E37,0)," x ",FIXED(F37,0)))</f>
        <v>100</v>
      </c>
      <c r="B37" s="1" t="s">
        <v>1</v>
      </c>
      <c r="E37" s="7">
        <v>1</v>
      </c>
      <c r="F37" s="6">
        <v>100</v>
      </c>
      <c r="G37" s="6">
        <f>E37*F37</f>
        <v>100</v>
      </c>
    </row>
    <row r="38" spans="1:7" ht="18">
      <c r="A38" s="3">
        <f>IF(E38=1,F38,CONCATENATE(FIXED(E38,0)," x ",FIXED(F38,0)))</f>
        <v>800</v>
      </c>
      <c r="B38" s="1" t="s">
        <v>48</v>
      </c>
      <c r="E38" s="7">
        <v>1</v>
      </c>
      <c r="F38" s="6">
        <v>800</v>
      </c>
      <c r="G38" s="6">
        <f>E38*F38</f>
        <v>800</v>
      </c>
    </row>
    <row r="39" spans="1:5" ht="18">
      <c r="A39" s="3"/>
      <c r="B39" s="1" t="s">
        <v>49</v>
      </c>
      <c r="E39" s="7"/>
    </row>
    <row r="40" spans="1:5" ht="18">
      <c r="A40" s="3"/>
      <c r="B40" s="1" t="s">
        <v>50</v>
      </c>
      <c r="E40" s="7"/>
    </row>
    <row r="41" spans="1:7" ht="18">
      <c r="A41" s="3"/>
      <c r="B41" s="1" t="s">
        <v>33</v>
      </c>
      <c r="E41" s="7">
        <v>1</v>
      </c>
      <c r="F41" s="6">
        <v>100</v>
      </c>
      <c r="G41" s="6">
        <f>E41*F41</f>
        <v>100</v>
      </c>
    </row>
    <row r="42" spans="1:7" ht="18">
      <c r="A42" s="3" t="str">
        <f>IF(E42=1,F42,CONCATENATE(FIXED(E42,0)," x ",FIXED(F42,0)))</f>
        <v>4 x 200</v>
      </c>
      <c r="B42" s="1" t="s">
        <v>12</v>
      </c>
      <c r="E42" s="7">
        <v>4</v>
      </c>
      <c r="F42" s="6">
        <v>200</v>
      </c>
      <c r="G42" s="6">
        <f>E42*F42</f>
        <v>800</v>
      </c>
    </row>
    <row r="43" spans="1:7" ht="18">
      <c r="A43" s="4">
        <f>IF(E43=1,F43,CONCATENATE(FIXED(E43,0)," x ",FIXED(F43,0)))</f>
        <v>200</v>
      </c>
      <c r="B43" s="5" t="s">
        <v>2</v>
      </c>
      <c r="C43" s="5"/>
      <c r="E43" s="8">
        <v>1</v>
      </c>
      <c r="F43" s="9">
        <v>200</v>
      </c>
      <c r="G43" s="9">
        <f>E43*F43</f>
        <v>200</v>
      </c>
    </row>
    <row r="44" spans="1:7" ht="18">
      <c r="A44" s="12">
        <f>G44</f>
        <v>3400</v>
      </c>
      <c r="G44" s="6">
        <f>SUM(G35:G43)</f>
        <v>3400</v>
      </c>
    </row>
    <row r="46" spans="1:3" ht="18">
      <c r="A46" s="13"/>
      <c r="B46" s="14"/>
      <c r="C46" s="14"/>
    </row>
    <row r="49" spans="1:2" ht="18">
      <c r="A49" s="10" t="s">
        <v>21</v>
      </c>
      <c r="B49" s="1" t="s">
        <v>44</v>
      </c>
    </row>
    <row r="51" spans="1:7" ht="18">
      <c r="A51" s="3">
        <f>IF(E51=1,F51,CONCATENATE(FIXED(E51,0)," x ",FIXED(F51,0)))</f>
        <v>400</v>
      </c>
      <c r="B51" s="1" t="s">
        <v>0</v>
      </c>
      <c r="E51" s="7">
        <v>1</v>
      </c>
      <c r="F51" s="6">
        <v>400</v>
      </c>
      <c r="G51" s="6">
        <f>E51*F51</f>
        <v>400</v>
      </c>
    </row>
    <row r="52" spans="1:7" ht="18">
      <c r="A52" s="3" t="str">
        <f>IF(E52=1,F52,CONCATENATE(FIXED(E52,0)," x ",FIXED(F52,0)))</f>
        <v>3 x 200</v>
      </c>
      <c r="B52" s="1" t="s">
        <v>12</v>
      </c>
      <c r="E52" s="7">
        <v>3</v>
      </c>
      <c r="F52" s="6">
        <v>200</v>
      </c>
      <c r="G52" s="6">
        <f>E52*F52</f>
        <v>600</v>
      </c>
    </row>
    <row r="53" spans="1:7" ht="18">
      <c r="A53" s="3">
        <f>IF(E53=1,F53,CONCATENATE(FIXED(E53,0)," x ",FIXED(F53,0)))</f>
        <v>100</v>
      </c>
      <c r="B53" s="1" t="s">
        <v>1</v>
      </c>
      <c r="E53" s="7">
        <v>1</v>
      </c>
      <c r="F53" s="6">
        <v>100</v>
      </c>
      <c r="G53" s="6">
        <f>E53*F53</f>
        <v>100</v>
      </c>
    </row>
    <row r="54" spans="1:7" ht="18">
      <c r="A54" s="3">
        <f>IF(E54=1,F54,CONCATENATE(FIXED(E54,0)," x ",FIXED(F54,0)))</f>
        <v>800</v>
      </c>
      <c r="B54" s="1" t="s">
        <v>48</v>
      </c>
      <c r="E54" s="7">
        <v>1</v>
      </c>
      <c r="F54" s="6">
        <v>800</v>
      </c>
      <c r="G54" s="6">
        <f>E54*F54</f>
        <v>800</v>
      </c>
    </row>
    <row r="55" spans="1:5" ht="18">
      <c r="A55" s="3"/>
      <c r="B55" s="1" t="s">
        <v>49</v>
      </c>
      <c r="E55" s="7"/>
    </row>
    <row r="56" spans="1:5" ht="18">
      <c r="A56" s="3"/>
      <c r="B56" s="1" t="s">
        <v>50</v>
      </c>
      <c r="E56" s="7"/>
    </row>
    <row r="57" spans="1:7" ht="18">
      <c r="A57" s="3"/>
      <c r="B57" s="1" t="s">
        <v>33</v>
      </c>
      <c r="E57" s="7">
        <v>1</v>
      </c>
      <c r="F57" s="6">
        <v>100</v>
      </c>
      <c r="G57" s="6">
        <f>E57*F57</f>
        <v>100</v>
      </c>
    </row>
    <row r="58" spans="1:7" ht="18">
      <c r="A58" s="3" t="str">
        <f>IF(E58=1,F58,CONCATENATE(FIXED(E58,0)," x ",FIXED(F58,0)))</f>
        <v>3 x 200</v>
      </c>
      <c r="B58" s="1" t="s">
        <v>12</v>
      </c>
      <c r="E58" s="7">
        <v>3</v>
      </c>
      <c r="F58" s="6">
        <v>200</v>
      </c>
      <c r="G58" s="6">
        <f>E58*F58</f>
        <v>600</v>
      </c>
    </row>
    <row r="59" spans="1:7" ht="18">
      <c r="A59" s="4">
        <f>IF(E59=1,F59,CONCATENATE(FIXED(E59,0)," x ",FIXED(F59,0)))</f>
        <v>200</v>
      </c>
      <c r="B59" s="5" t="s">
        <v>2</v>
      </c>
      <c r="C59" s="5"/>
      <c r="E59" s="8">
        <v>1</v>
      </c>
      <c r="F59" s="9">
        <v>200</v>
      </c>
      <c r="G59" s="9">
        <f>E59*F59</f>
        <v>200</v>
      </c>
    </row>
    <row r="60" spans="1:7" ht="18">
      <c r="A60" s="12">
        <f>G60</f>
        <v>2800</v>
      </c>
      <c r="G60" s="6">
        <f>SUM(G51:G59)</f>
        <v>2800</v>
      </c>
    </row>
  </sheetData>
  <printOptions/>
  <pageMargins left="1.21" right="0.7874015748031497" top="0.34" bottom="0.22" header="0.36" footer="0.21"/>
  <pageSetup fitToHeight="1" fitToWidth="1" horizontalDpi="200" verticalDpi="2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2" bestFit="1" customWidth="1"/>
    <col min="2" max="2" width="8.8515625" style="1" customWidth="1"/>
    <col min="3" max="3" width="51.851562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7.57421875" style="6" bestFit="1" customWidth="1"/>
    <col min="8" max="16384" width="11.421875" style="1" customWidth="1"/>
  </cols>
  <sheetData>
    <row r="1" spans="1:2" ht="18">
      <c r="A1" s="10" t="s">
        <v>3</v>
      </c>
      <c r="B1" s="1" t="s">
        <v>51</v>
      </c>
    </row>
    <row r="3" spans="1:7" ht="18">
      <c r="A3" s="3">
        <f aca="true" t="shared" si="0" ref="A3:A10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8 x 200</v>
      </c>
      <c r="B4" s="1" t="s">
        <v>52</v>
      </c>
      <c r="E4" s="7">
        <v>8</v>
      </c>
      <c r="F4" s="6">
        <v>200</v>
      </c>
      <c r="G4" s="6">
        <f t="shared" si="1"/>
        <v>1600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>
        <f t="shared" si="0"/>
        <v>200</v>
      </c>
      <c r="B6" s="1" t="s">
        <v>53</v>
      </c>
      <c r="E6" s="7">
        <v>1</v>
      </c>
      <c r="F6" s="6">
        <v>200</v>
      </c>
      <c r="G6" s="6">
        <f t="shared" si="1"/>
        <v>200</v>
      </c>
    </row>
    <row r="7" spans="1:7" ht="18">
      <c r="A7" s="3">
        <f t="shared" si="0"/>
        <v>400</v>
      </c>
      <c r="B7" s="1" t="s">
        <v>54</v>
      </c>
      <c r="E7" s="7">
        <v>1</v>
      </c>
      <c r="F7" s="6">
        <v>400</v>
      </c>
      <c r="G7" s="6">
        <f t="shared" si="1"/>
        <v>400</v>
      </c>
    </row>
    <row r="8" spans="1:7" ht="18">
      <c r="A8" s="3">
        <f t="shared" si="0"/>
        <v>800</v>
      </c>
      <c r="B8" s="1" t="s">
        <v>55</v>
      </c>
      <c r="E8" s="7">
        <v>1</v>
      </c>
      <c r="F8" s="6">
        <v>800</v>
      </c>
      <c r="G8" s="6">
        <f t="shared" si="1"/>
        <v>800</v>
      </c>
    </row>
    <row r="9" spans="1:7" ht="18">
      <c r="A9" s="3">
        <f t="shared" si="0"/>
        <v>400</v>
      </c>
      <c r="B9" s="1" t="s">
        <v>56</v>
      </c>
      <c r="E9" s="7">
        <v>1</v>
      </c>
      <c r="F9" s="6">
        <v>400</v>
      </c>
      <c r="G9" s="6">
        <f t="shared" si="1"/>
        <v>400</v>
      </c>
    </row>
    <row r="10" spans="1:7" ht="18">
      <c r="A10" s="3">
        <f t="shared" si="0"/>
        <v>200</v>
      </c>
      <c r="B10" s="1" t="s">
        <v>53</v>
      </c>
      <c r="E10" s="7">
        <v>1</v>
      </c>
      <c r="F10" s="6">
        <v>200</v>
      </c>
      <c r="G10" s="6">
        <f t="shared" si="1"/>
        <v>200</v>
      </c>
    </row>
    <row r="11" spans="1:7" ht="18">
      <c r="A11" s="4">
        <f>IF(E11=1,F11,CONCATENATE(FIXED(E11,0)," x ",FIXED(F11,0)))</f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4300</v>
      </c>
      <c r="G12" s="6">
        <f>SUM(G3:G11)</f>
        <v>4300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51</v>
      </c>
    </row>
    <row r="17" spans="1:7" ht="18">
      <c r="A17" s="3">
        <f aca="true" t="shared" si="2" ref="A17:A24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7 x 200</v>
      </c>
      <c r="B18" s="1" t="s">
        <v>57</v>
      </c>
      <c r="E18" s="7">
        <v>7</v>
      </c>
      <c r="F18" s="6">
        <v>200</v>
      </c>
      <c r="G18" s="6">
        <f t="shared" si="3"/>
        <v>1400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>
        <f t="shared" si="2"/>
        <v>200</v>
      </c>
      <c r="B20" s="1" t="s">
        <v>53</v>
      </c>
      <c r="E20" s="7">
        <v>1</v>
      </c>
      <c r="F20" s="6">
        <v>200</v>
      </c>
      <c r="G20" s="6">
        <f t="shared" si="3"/>
        <v>200</v>
      </c>
    </row>
    <row r="21" spans="1:7" ht="18">
      <c r="A21" s="3">
        <f t="shared" si="2"/>
        <v>400</v>
      </c>
      <c r="B21" s="1" t="s">
        <v>54</v>
      </c>
      <c r="E21" s="7">
        <v>1</v>
      </c>
      <c r="F21" s="6">
        <v>400</v>
      </c>
      <c r="G21" s="6">
        <f t="shared" si="3"/>
        <v>400</v>
      </c>
    </row>
    <row r="22" spans="1:7" ht="18">
      <c r="A22" s="3">
        <f t="shared" si="2"/>
        <v>800</v>
      </c>
      <c r="B22" s="1" t="s">
        <v>58</v>
      </c>
      <c r="E22" s="7">
        <v>1</v>
      </c>
      <c r="F22" s="6">
        <v>800</v>
      </c>
      <c r="G22" s="6">
        <f t="shared" si="3"/>
        <v>800</v>
      </c>
    </row>
    <row r="23" spans="1:7" ht="18">
      <c r="A23" s="3">
        <f t="shared" si="2"/>
        <v>400</v>
      </c>
      <c r="B23" s="1" t="s">
        <v>56</v>
      </c>
      <c r="E23" s="7">
        <v>1</v>
      </c>
      <c r="F23" s="6">
        <v>400</v>
      </c>
      <c r="G23" s="6">
        <f t="shared" si="3"/>
        <v>400</v>
      </c>
    </row>
    <row r="24" spans="1:7" ht="18">
      <c r="A24" s="3">
        <f t="shared" si="2"/>
        <v>200</v>
      </c>
      <c r="B24" s="1" t="s">
        <v>53</v>
      </c>
      <c r="E24" s="7">
        <v>1</v>
      </c>
      <c r="F24" s="6">
        <v>200</v>
      </c>
      <c r="G24" s="6">
        <f t="shared" si="3"/>
        <v>200</v>
      </c>
    </row>
    <row r="25" spans="1:7" ht="18">
      <c r="A25" s="4">
        <f>IF(E25=1,F25,CONCATENATE(FIXED(E25,0)," x ",FIXED(F25,0)))</f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4100</v>
      </c>
      <c r="G26" s="6">
        <f>SUM(G17:G25)</f>
        <v>4100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51</v>
      </c>
    </row>
    <row r="31" spans="1:7" ht="18">
      <c r="A31" s="3">
        <f aca="true" t="shared" si="4" ref="A31:A38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5 x 200</v>
      </c>
      <c r="B32" s="1" t="s">
        <v>57</v>
      </c>
      <c r="E32" s="7">
        <v>5</v>
      </c>
      <c r="F32" s="6">
        <v>200</v>
      </c>
      <c r="G32" s="6">
        <f t="shared" si="5"/>
        <v>1000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>
        <f t="shared" si="4"/>
        <v>200</v>
      </c>
      <c r="B34" s="1" t="s">
        <v>53</v>
      </c>
      <c r="E34" s="7">
        <v>1</v>
      </c>
      <c r="F34" s="6">
        <v>200</v>
      </c>
      <c r="G34" s="6">
        <f t="shared" si="5"/>
        <v>200</v>
      </c>
    </row>
    <row r="35" spans="1:7" ht="18">
      <c r="A35" s="3">
        <f t="shared" si="4"/>
        <v>400</v>
      </c>
      <c r="B35" s="1" t="s">
        <v>54</v>
      </c>
      <c r="E35" s="7">
        <v>1</v>
      </c>
      <c r="F35" s="6">
        <v>400</v>
      </c>
      <c r="G35" s="6">
        <f t="shared" si="5"/>
        <v>400</v>
      </c>
    </row>
    <row r="36" spans="1:7" ht="18">
      <c r="A36" s="3">
        <f t="shared" si="4"/>
        <v>800</v>
      </c>
      <c r="B36" s="1" t="s">
        <v>58</v>
      </c>
      <c r="E36" s="7">
        <v>1</v>
      </c>
      <c r="F36" s="6">
        <v>800</v>
      </c>
      <c r="G36" s="6">
        <f t="shared" si="5"/>
        <v>800</v>
      </c>
    </row>
    <row r="37" spans="1:7" ht="18">
      <c r="A37" s="3">
        <f t="shared" si="4"/>
        <v>400</v>
      </c>
      <c r="B37" s="1" t="s">
        <v>56</v>
      </c>
      <c r="E37" s="7">
        <v>1</v>
      </c>
      <c r="F37" s="6">
        <v>400</v>
      </c>
      <c r="G37" s="6">
        <f t="shared" si="5"/>
        <v>400</v>
      </c>
    </row>
    <row r="38" spans="1:7" ht="18">
      <c r="A38" s="3">
        <f t="shared" si="4"/>
        <v>200</v>
      </c>
      <c r="B38" s="1" t="s">
        <v>53</v>
      </c>
      <c r="E38" s="7">
        <v>1</v>
      </c>
      <c r="F38" s="6">
        <v>200</v>
      </c>
      <c r="G38" s="6">
        <f t="shared" si="5"/>
        <v>200</v>
      </c>
    </row>
    <row r="39" spans="1:7" ht="18">
      <c r="A39" s="4">
        <f>IF(E39=1,F39,CONCATENATE(FIXED(E39,0)," x ",FIXED(F39,0)))</f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3700</v>
      </c>
      <c r="G40" s="6">
        <f>SUM(G31:G39)</f>
        <v>3700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51</v>
      </c>
    </row>
    <row r="45" spans="1:7" ht="18">
      <c r="A45" s="3">
        <f aca="true" t="shared" si="6" ref="A45:A52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5 x 200</v>
      </c>
      <c r="B46" s="1" t="s">
        <v>59</v>
      </c>
      <c r="E46" s="7">
        <v>5</v>
      </c>
      <c r="F46" s="6">
        <v>200</v>
      </c>
      <c r="G46" s="6">
        <f t="shared" si="7"/>
        <v>1000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>
        <f t="shared" si="6"/>
        <v>150</v>
      </c>
      <c r="B48" s="1" t="s">
        <v>53</v>
      </c>
      <c r="E48" s="7">
        <v>1</v>
      </c>
      <c r="F48" s="6">
        <v>150</v>
      </c>
      <c r="G48" s="6">
        <f t="shared" si="7"/>
        <v>150</v>
      </c>
    </row>
    <row r="49" spans="1:7" ht="18">
      <c r="A49" s="3">
        <f t="shared" si="6"/>
        <v>300</v>
      </c>
      <c r="B49" s="1" t="s">
        <v>60</v>
      </c>
      <c r="E49" s="7">
        <v>1</v>
      </c>
      <c r="F49" s="6">
        <v>300</v>
      </c>
      <c r="G49" s="6">
        <f t="shared" si="7"/>
        <v>300</v>
      </c>
    </row>
    <row r="50" spans="1:7" ht="18">
      <c r="A50" s="3">
        <f t="shared" si="6"/>
        <v>600</v>
      </c>
      <c r="B50" s="1" t="s">
        <v>61</v>
      </c>
      <c r="E50" s="7">
        <v>1</v>
      </c>
      <c r="F50" s="6">
        <v>600</v>
      </c>
      <c r="G50" s="6">
        <f t="shared" si="7"/>
        <v>600</v>
      </c>
    </row>
    <row r="51" spans="1:7" ht="18">
      <c r="A51" s="3">
        <f t="shared" si="6"/>
        <v>300</v>
      </c>
      <c r="B51" s="1" t="s">
        <v>56</v>
      </c>
      <c r="E51" s="7">
        <v>1</v>
      </c>
      <c r="F51" s="6">
        <v>300</v>
      </c>
      <c r="G51" s="6">
        <f t="shared" si="7"/>
        <v>300</v>
      </c>
    </row>
    <row r="52" spans="1:7" ht="18">
      <c r="A52" s="3">
        <f t="shared" si="6"/>
        <v>150</v>
      </c>
      <c r="B52" s="1" t="s">
        <v>53</v>
      </c>
      <c r="E52" s="7">
        <v>1</v>
      </c>
      <c r="F52" s="6">
        <v>150</v>
      </c>
      <c r="G52" s="6">
        <f t="shared" si="7"/>
        <v>150</v>
      </c>
    </row>
    <row r="53" spans="1:7" ht="18">
      <c r="A53" s="4">
        <f>IF(E53=1,F53,CONCATENATE(FIXED(E53,0)," x ",FIXED(F53,0)))</f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3200</v>
      </c>
      <c r="G54" s="6">
        <f>SUM(G45:G53)</f>
        <v>3200</v>
      </c>
    </row>
  </sheetData>
  <printOptions/>
  <pageMargins left="0.75" right="0.75" top="0.17" bottom="0.1" header="0.16" footer="0.11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12" customWidth="1"/>
    <col min="2" max="2" width="8.8515625" style="1" customWidth="1"/>
    <col min="3" max="3" width="46.574218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7.57421875" style="6" bestFit="1" customWidth="1"/>
    <col min="8" max="16384" width="11.421875" style="1" customWidth="1"/>
  </cols>
  <sheetData>
    <row r="1" spans="1:2" ht="18">
      <c r="A1" s="10" t="s">
        <v>3</v>
      </c>
      <c r="B1" s="1" t="s">
        <v>62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8 x 100</v>
      </c>
      <c r="B4" s="1" t="s">
        <v>53</v>
      </c>
      <c r="C4" s="1" t="s">
        <v>63</v>
      </c>
      <c r="E4" s="7">
        <v>8</v>
      </c>
      <c r="F4" s="6">
        <v>100</v>
      </c>
      <c r="G4" s="6">
        <f t="shared" si="1"/>
        <v>800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12 x 50</v>
      </c>
      <c r="B6" s="22" t="s">
        <v>64</v>
      </c>
      <c r="E6" s="7">
        <v>12</v>
      </c>
      <c r="F6" s="6">
        <v>50</v>
      </c>
      <c r="G6" s="6">
        <f t="shared" si="1"/>
        <v>600</v>
      </c>
    </row>
    <row r="7" spans="1:7" ht="18">
      <c r="A7" s="3">
        <f t="shared" si="0"/>
        <v>100</v>
      </c>
      <c r="B7" s="1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12 x 50</v>
      </c>
      <c r="B8" s="1" t="s">
        <v>65</v>
      </c>
      <c r="E8" s="7">
        <v>12</v>
      </c>
      <c r="F8" s="6">
        <v>50</v>
      </c>
      <c r="G8" s="6">
        <f t="shared" si="1"/>
        <v>600</v>
      </c>
    </row>
    <row r="9" spans="1:7" ht="18">
      <c r="A9" s="3">
        <f t="shared" si="0"/>
        <v>100</v>
      </c>
      <c r="B9" s="1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12 x 50</v>
      </c>
      <c r="B10" s="1" t="s">
        <v>66</v>
      </c>
      <c r="E10" s="7">
        <v>12</v>
      </c>
      <c r="F10" s="6">
        <v>50</v>
      </c>
      <c r="G10" s="6">
        <f t="shared" si="1"/>
        <v>600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3500</v>
      </c>
      <c r="G12" s="6">
        <f>SUM(G3:G11)</f>
        <v>3500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62</v>
      </c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8 x 100</v>
      </c>
      <c r="B18" s="1" t="s">
        <v>53</v>
      </c>
      <c r="C18" s="1" t="s">
        <v>67</v>
      </c>
      <c r="E18" s="7">
        <v>8</v>
      </c>
      <c r="F18" s="6">
        <v>100</v>
      </c>
      <c r="G18" s="6">
        <f t="shared" si="3"/>
        <v>800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10 x 50</v>
      </c>
      <c r="B20" s="22" t="s">
        <v>68</v>
      </c>
      <c r="E20" s="7">
        <v>10</v>
      </c>
      <c r="F20" s="6">
        <v>50</v>
      </c>
      <c r="G20" s="6">
        <f t="shared" si="3"/>
        <v>500</v>
      </c>
    </row>
    <row r="21" spans="1:7" ht="18">
      <c r="A21" s="3">
        <f t="shared" si="2"/>
        <v>100</v>
      </c>
      <c r="B21" s="1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10 x 50</v>
      </c>
      <c r="B22" s="1" t="s">
        <v>69</v>
      </c>
      <c r="E22" s="7">
        <v>10</v>
      </c>
      <c r="F22" s="6">
        <v>50</v>
      </c>
      <c r="G22" s="6">
        <f t="shared" si="3"/>
        <v>500</v>
      </c>
    </row>
    <row r="23" spans="1:7" ht="18">
      <c r="A23" s="3">
        <f t="shared" si="2"/>
        <v>100</v>
      </c>
      <c r="B23" s="1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10 x 50</v>
      </c>
      <c r="B24" s="1" t="s">
        <v>70</v>
      </c>
      <c r="E24" s="7">
        <v>10</v>
      </c>
      <c r="F24" s="6">
        <v>50</v>
      </c>
      <c r="G24" s="6">
        <f t="shared" si="3"/>
        <v>500</v>
      </c>
    </row>
    <row r="25" spans="1:7" ht="18">
      <c r="A25" s="4">
        <f t="shared" si="2"/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3200</v>
      </c>
      <c r="G26" s="6">
        <f>SUM(G17:G25)</f>
        <v>3200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62</v>
      </c>
    </row>
    <row r="31" spans="1:7" ht="18">
      <c r="A31" s="3">
        <f aca="true" t="shared" si="4" ref="A31:A39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6 x 100</v>
      </c>
      <c r="B32" s="1" t="s">
        <v>53</v>
      </c>
      <c r="C32" s="1" t="s">
        <v>67</v>
      </c>
      <c r="E32" s="7">
        <v>6</v>
      </c>
      <c r="F32" s="6">
        <v>100</v>
      </c>
      <c r="G32" s="6">
        <f t="shared" si="5"/>
        <v>600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10 x 50</v>
      </c>
      <c r="B34" s="22" t="s">
        <v>68</v>
      </c>
      <c r="E34" s="7">
        <v>10</v>
      </c>
      <c r="F34" s="6">
        <v>50</v>
      </c>
      <c r="G34" s="6">
        <f t="shared" si="5"/>
        <v>500</v>
      </c>
    </row>
    <row r="35" spans="1:7" ht="18">
      <c r="A35" s="3">
        <f t="shared" si="4"/>
        <v>100</v>
      </c>
      <c r="B35" s="1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10 x 50</v>
      </c>
      <c r="B36" s="1" t="s">
        <v>69</v>
      </c>
      <c r="E36" s="7">
        <v>10</v>
      </c>
      <c r="F36" s="6">
        <v>50</v>
      </c>
      <c r="G36" s="6">
        <f t="shared" si="5"/>
        <v>500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10 x 50</v>
      </c>
      <c r="B38" s="1" t="s">
        <v>70</v>
      </c>
      <c r="E38" s="7">
        <v>10</v>
      </c>
      <c r="F38" s="6">
        <v>50</v>
      </c>
      <c r="G38" s="6">
        <f t="shared" si="5"/>
        <v>500</v>
      </c>
    </row>
    <row r="39" spans="1:7" ht="18">
      <c r="A39" s="4">
        <f t="shared" si="4"/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3000</v>
      </c>
      <c r="G40" s="6">
        <f>SUM(G31:G39)</f>
        <v>3000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62</v>
      </c>
    </row>
    <row r="45" spans="1:7" ht="18">
      <c r="A45" s="3">
        <f aca="true" t="shared" si="6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6 x 100</v>
      </c>
      <c r="B46" s="1" t="s">
        <v>53</v>
      </c>
      <c r="C46" s="1" t="s">
        <v>67</v>
      </c>
      <c r="E46" s="7">
        <v>6</v>
      </c>
      <c r="F46" s="6">
        <v>100</v>
      </c>
      <c r="G46" s="6">
        <f t="shared" si="7"/>
        <v>600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8 x 50</v>
      </c>
      <c r="B48" s="22" t="s">
        <v>71</v>
      </c>
      <c r="E48" s="7">
        <v>8</v>
      </c>
      <c r="F48" s="6">
        <v>50</v>
      </c>
      <c r="G48" s="6">
        <f t="shared" si="7"/>
        <v>400</v>
      </c>
    </row>
    <row r="49" spans="1:7" ht="18">
      <c r="A49" s="3">
        <f t="shared" si="6"/>
        <v>100</v>
      </c>
      <c r="B49" s="1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8 x 50</v>
      </c>
      <c r="B50" s="1" t="s">
        <v>72</v>
      </c>
      <c r="E50" s="7">
        <v>8</v>
      </c>
      <c r="F50" s="6">
        <v>50</v>
      </c>
      <c r="G50" s="6">
        <f t="shared" si="7"/>
        <v>400</v>
      </c>
    </row>
    <row r="51" spans="1:7" ht="18">
      <c r="A51" s="3">
        <f t="shared" si="6"/>
        <v>100</v>
      </c>
      <c r="B51" s="1" t="s">
        <v>1</v>
      </c>
      <c r="E51" s="7">
        <v>1</v>
      </c>
      <c r="F51" s="6">
        <v>100</v>
      </c>
      <c r="G51" s="6">
        <f t="shared" si="7"/>
        <v>100</v>
      </c>
    </row>
    <row r="52" spans="1:7" ht="18">
      <c r="A52" s="3" t="str">
        <f t="shared" si="6"/>
        <v>8 x 50</v>
      </c>
      <c r="B52" s="1" t="s">
        <v>73</v>
      </c>
      <c r="E52" s="7">
        <v>8</v>
      </c>
      <c r="F52" s="6">
        <v>50</v>
      </c>
      <c r="G52" s="6">
        <f t="shared" si="7"/>
        <v>400</v>
      </c>
    </row>
    <row r="53" spans="1:7" ht="18">
      <c r="A53" s="4">
        <f t="shared" si="6"/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2700</v>
      </c>
      <c r="G54" s="6">
        <f>SUM(G45:G53)</f>
        <v>2700</v>
      </c>
    </row>
  </sheetData>
  <printOptions/>
  <pageMargins left="0.75" right="0.75" top="0.19" bottom="0.13" header="0.19" footer="0.15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2" bestFit="1" customWidth="1"/>
    <col min="2" max="2" width="8.8515625" style="1" customWidth="1"/>
    <col min="3" max="3" width="92.851562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7.57421875" style="6" bestFit="1" customWidth="1"/>
    <col min="8" max="16384" width="11.421875" style="1" customWidth="1"/>
  </cols>
  <sheetData>
    <row r="1" spans="1:2" ht="18">
      <c r="A1" s="10" t="s">
        <v>3</v>
      </c>
      <c r="B1" s="1" t="s">
        <v>74</v>
      </c>
    </row>
    <row r="3" spans="1:7" ht="18">
      <c r="A3" s="3">
        <f aca="true" t="shared" si="0" ref="A3:A9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0">E3*F3</f>
        <v>400</v>
      </c>
    </row>
    <row r="4" spans="1:7" ht="18">
      <c r="A4" s="3" t="str">
        <f t="shared" si="0"/>
        <v>8 x 200</v>
      </c>
      <c r="B4" s="1" t="s">
        <v>52</v>
      </c>
      <c r="E4" s="7">
        <v>8</v>
      </c>
      <c r="F4" s="6">
        <v>200</v>
      </c>
      <c r="G4" s="6">
        <f t="shared" si="1"/>
        <v>1600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>
        <f t="shared" si="0"/>
        <v>425</v>
      </c>
      <c r="B6" s="1" t="s">
        <v>75</v>
      </c>
      <c r="E6" s="7">
        <v>1</v>
      </c>
      <c r="F6" s="6">
        <v>425</v>
      </c>
      <c r="G6" s="6">
        <f t="shared" si="1"/>
        <v>425</v>
      </c>
    </row>
    <row r="7" spans="1:7" ht="18">
      <c r="A7" s="3">
        <f t="shared" si="0"/>
        <v>450</v>
      </c>
      <c r="B7" s="1" t="s">
        <v>76</v>
      </c>
      <c r="E7" s="7">
        <v>1</v>
      </c>
      <c r="F7" s="6">
        <v>450</v>
      </c>
      <c r="G7" s="6">
        <f t="shared" si="1"/>
        <v>450</v>
      </c>
    </row>
    <row r="8" spans="1:7" ht="18">
      <c r="A8" s="3">
        <f t="shared" si="0"/>
        <v>475</v>
      </c>
      <c r="B8" s="1" t="s">
        <v>77</v>
      </c>
      <c r="E8" s="7">
        <v>1</v>
      </c>
      <c r="F8" s="6">
        <v>475</v>
      </c>
      <c r="G8" s="6">
        <f t="shared" si="1"/>
        <v>475</v>
      </c>
    </row>
    <row r="9" spans="1:7" ht="18">
      <c r="A9" s="3">
        <f t="shared" si="0"/>
        <v>500</v>
      </c>
      <c r="B9" s="1" t="s">
        <v>78</v>
      </c>
      <c r="E9" s="7">
        <v>1</v>
      </c>
      <c r="F9" s="6">
        <v>500</v>
      </c>
      <c r="G9" s="6">
        <f t="shared" si="1"/>
        <v>500</v>
      </c>
    </row>
    <row r="10" spans="1:7" ht="18">
      <c r="A10" s="4">
        <f>IF(E10=1,F10,CONCATENATE(FIXED(E10,0)," x ",FIXED(F10,0)))</f>
        <v>200</v>
      </c>
      <c r="B10" s="5" t="s">
        <v>2</v>
      </c>
      <c r="C10" s="5"/>
      <c r="E10" s="8">
        <v>1</v>
      </c>
      <c r="F10" s="9">
        <v>200</v>
      </c>
      <c r="G10" s="9">
        <f t="shared" si="1"/>
        <v>200</v>
      </c>
    </row>
    <row r="11" spans="1:7" ht="18">
      <c r="A11" s="12">
        <f>G11</f>
        <v>4150</v>
      </c>
      <c r="G11" s="6">
        <f>SUM(G3:G10)</f>
        <v>4150</v>
      </c>
    </row>
    <row r="12" spans="1:3" ht="18">
      <c r="A12" s="13"/>
      <c r="B12" s="14"/>
      <c r="C12" s="14"/>
    </row>
    <row r="14" spans="1:2" ht="18">
      <c r="A14" s="10" t="s">
        <v>4</v>
      </c>
      <c r="B14" s="1" t="s">
        <v>74</v>
      </c>
    </row>
    <row r="16" spans="1:7" ht="18">
      <c r="A16" s="3">
        <f aca="true" t="shared" si="2" ref="A16:A22">IF(E16=1,F16,CONCATENATE(FIXED(E16,0)," x ",FIXED(F16,0)))</f>
        <v>400</v>
      </c>
      <c r="B16" s="1" t="s">
        <v>0</v>
      </c>
      <c r="E16" s="7">
        <v>1</v>
      </c>
      <c r="F16" s="6">
        <v>400</v>
      </c>
      <c r="G16" s="6">
        <f aca="true" t="shared" si="3" ref="G16:G23">E16*F16</f>
        <v>400</v>
      </c>
    </row>
    <row r="17" spans="1:7" ht="18">
      <c r="A17" s="3" t="str">
        <f t="shared" si="2"/>
        <v>7 x 200</v>
      </c>
      <c r="B17" s="1" t="s">
        <v>57</v>
      </c>
      <c r="E17" s="7">
        <v>7</v>
      </c>
      <c r="F17" s="6">
        <v>200</v>
      </c>
      <c r="G17" s="6">
        <f t="shared" si="3"/>
        <v>1400</v>
      </c>
    </row>
    <row r="18" spans="1:7" ht="18">
      <c r="A18" s="3">
        <f t="shared" si="2"/>
        <v>100</v>
      </c>
      <c r="B18" s="1" t="s">
        <v>1</v>
      </c>
      <c r="E18" s="7">
        <v>1</v>
      </c>
      <c r="F18" s="6">
        <v>100</v>
      </c>
      <c r="G18" s="6">
        <f t="shared" si="3"/>
        <v>100</v>
      </c>
    </row>
    <row r="19" spans="1:7" ht="18">
      <c r="A19" s="3">
        <f t="shared" si="2"/>
        <v>425</v>
      </c>
      <c r="B19" s="1" t="s">
        <v>75</v>
      </c>
      <c r="E19" s="7">
        <v>1</v>
      </c>
      <c r="F19" s="6">
        <v>425</v>
      </c>
      <c r="G19" s="6">
        <f t="shared" si="3"/>
        <v>425</v>
      </c>
    </row>
    <row r="20" spans="1:7" ht="18">
      <c r="A20" s="3">
        <f t="shared" si="2"/>
        <v>450</v>
      </c>
      <c r="B20" s="1" t="s">
        <v>76</v>
      </c>
      <c r="E20" s="7">
        <v>1</v>
      </c>
      <c r="F20" s="6">
        <v>450</v>
      </c>
      <c r="G20" s="6">
        <f t="shared" si="3"/>
        <v>450</v>
      </c>
    </row>
    <row r="21" spans="1:7" ht="18">
      <c r="A21" s="3">
        <f t="shared" si="2"/>
        <v>475</v>
      </c>
      <c r="B21" s="1" t="s">
        <v>77</v>
      </c>
      <c r="E21" s="7">
        <v>1</v>
      </c>
      <c r="F21" s="6">
        <v>475</v>
      </c>
      <c r="G21" s="6">
        <f t="shared" si="3"/>
        <v>475</v>
      </c>
    </row>
    <row r="22" spans="1:7" ht="18">
      <c r="A22" s="3">
        <f t="shared" si="2"/>
        <v>500</v>
      </c>
      <c r="B22" s="1" t="s">
        <v>78</v>
      </c>
      <c r="E22" s="7">
        <v>1</v>
      </c>
      <c r="F22" s="6">
        <v>500</v>
      </c>
      <c r="G22" s="6">
        <f t="shared" si="3"/>
        <v>500</v>
      </c>
    </row>
    <row r="23" spans="1:7" ht="18">
      <c r="A23" s="4">
        <f>IF(E23=1,F23,CONCATENATE(FIXED(E23,0)," x ",FIXED(F23,0)))</f>
        <v>200</v>
      </c>
      <c r="B23" s="5" t="s">
        <v>2</v>
      </c>
      <c r="C23" s="5"/>
      <c r="E23" s="8">
        <v>1</v>
      </c>
      <c r="F23" s="9">
        <v>200</v>
      </c>
      <c r="G23" s="9">
        <f t="shared" si="3"/>
        <v>200</v>
      </c>
    </row>
    <row r="24" spans="1:7" ht="18">
      <c r="A24" s="12">
        <f>G24</f>
        <v>3950</v>
      </c>
      <c r="G24" s="6">
        <f>SUM(G16:G23)</f>
        <v>3950</v>
      </c>
    </row>
    <row r="25" spans="1:3" ht="18">
      <c r="A25" s="13"/>
      <c r="B25" s="14"/>
      <c r="C25" s="14"/>
    </row>
    <row r="27" spans="1:2" ht="18">
      <c r="A27" s="10" t="s">
        <v>5</v>
      </c>
      <c r="B27" s="1" t="s">
        <v>74</v>
      </c>
    </row>
    <row r="29" spans="1:7" ht="18">
      <c r="A29" s="3">
        <f aca="true" t="shared" si="4" ref="A29:A35">IF(E29=1,F29,CONCATENATE(FIXED(E29,0)," x ",FIXED(F29,0)))</f>
        <v>400</v>
      </c>
      <c r="B29" s="1" t="s">
        <v>0</v>
      </c>
      <c r="E29" s="7">
        <v>1</v>
      </c>
      <c r="F29" s="6">
        <v>400</v>
      </c>
      <c r="G29" s="6">
        <f aca="true" t="shared" si="5" ref="G29:G36">E29*F29</f>
        <v>400</v>
      </c>
    </row>
    <row r="30" spans="1:7" ht="18">
      <c r="A30" s="3" t="str">
        <f t="shared" si="4"/>
        <v>5 x 200</v>
      </c>
      <c r="B30" s="1" t="s">
        <v>57</v>
      </c>
      <c r="E30" s="7">
        <v>5</v>
      </c>
      <c r="F30" s="6">
        <v>200</v>
      </c>
      <c r="G30" s="6">
        <f t="shared" si="5"/>
        <v>1000</v>
      </c>
    </row>
    <row r="31" spans="1:7" ht="18">
      <c r="A31" s="3">
        <f t="shared" si="4"/>
        <v>100</v>
      </c>
      <c r="B31" s="1" t="s">
        <v>1</v>
      </c>
      <c r="E31" s="7">
        <v>1</v>
      </c>
      <c r="F31" s="6">
        <v>100</v>
      </c>
      <c r="G31" s="6">
        <f t="shared" si="5"/>
        <v>100</v>
      </c>
    </row>
    <row r="32" spans="1:7" ht="18">
      <c r="A32" s="3">
        <f t="shared" si="4"/>
        <v>425</v>
      </c>
      <c r="B32" s="1" t="s">
        <v>75</v>
      </c>
      <c r="E32" s="7">
        <v>1</v>
      </c>
      <c r="F32" s="6">
        <v>425</v>
      </c>
      <c r="G32" s="6">
        <f t="shared" si="5"/>
        <v>425</v>
      </c>
    </row>
    <row r="33" spans="1:7" ht="18">
      <c r="A33" s="3">
        <f t="shared" si="4"/>
        <v>450</v>
      </c>
      <c r="B33" s="1" t="s">
        <v>76</v>
      </c>
      <c r="E33" s="7">
        <v>1</v>
      </c>
      <c r="F33" s="6">
        <v>450</v>
      </c>
      <c r="G33" s="6">
        <f t="shared" si="5"/>
        <v>450</v>
      </c>
    </row>
    <row r="34" spans="1:7" ht="18">
      <c r="A34" s="3">
        <f t="shared" si="4"/>
        <v>475</v>
      </c>
      <c r="B34" s="1" t="s">
        <v>77</v>
      </c>
      <c r="E34" s="7">
        <v>1</v>
      </c>
      <c r="F34" s="6">
        <v>475</v>
      </c>
      <c r="G34" s="6">
        <f t="shared" si="5"/>
        <v>475</v>
      </c>
    </row>
    <row r="35" spans="1:7" ht="18">
      <c r="A35" s="3">
        <f t="shared" si="4"/>
        <v>500</v>
      </c>
      <c r="B35" s="1" t="s">
        <v>78</v>
      </c>
      <c r="E35" s="7">
        <v>1</v>
      </c>
      <c r="F35" s="6">
        <v>500</v>
      </c>
      <c r="G35" s="6">
        <f t="shared" si="5"/>
        <v>500</v>
      </c>
    </row>
    <row r="36" spans="1:7" ht="18">
      <c r="A36" s="4">
        <f>IF(E36=1,F36,CONCATENATE(FIXED(E36,0)," x ",FIXED(F36,0)))</f>
        <v>200</v>
      </c>
      <c r="B36" s="5" t="s">
        <v>2</v>
      </c>
      <c r="C36" s="5"/>
      <c r="E36" s="8">
        <v>1</v>
      </c>
      <c r="F36" s="9">
        <v>200</v>
      </c>
      <c r="G36" s="9">
        <f t="shared" si="5"/>
        <v>200</v>
      </c>
    </row>
    <row r="37" spans="1:7" ht="18">
      <c r="A37" s="12">
        <f>G37</f>
        <v>3550</v>
      </c>
      <c r="G37" s="6">
        <f>SUM(G29:G36)</f>
        <v>3550</v>
      </c>
    </row>
    <row r="38" spans="1:3" ht="18">
      <c r="A38" s="13"/>
      <c r="B38" s="14"/>
      <c r="C38" s="14"/>
    </row>
    <row r="40" spans="1:2" ht="18">
      <c r="A40" s="10" t="s">
        <v>21</v>
      </c>
      <c r="B40" s="1" t="s">
        <v>74</v>
      </c>
    </row>
    <row r="42" spans="1:7" ht="18">
      <c r="A42" s="3">
        <f aca="true" t="shared" si="6" ref="A42:A48">IF(E42=1,F42,CONCATENATE(FIXED(E42,0)," x ",FIXED(F42,0)))</f>
        <v>400</v>
      </c>
      <c r="B42" s="1" t="s">
        <v>0</v>
      </c>
      <c r="E42" s="7">
        <v>1</v>
      </c>
      <c r="F42" s="6">
        <v>400</v>
      </c>
      <c r="G42" s="6">
        <f aca="true" t="shared" si="7" ref="G42:G49">E42*F42</f>
        <v>400</v>
      </c>
    </row>
    <row r="43" spans="1:7" ht="18">
      <c r="A43" s="3" t="str">
        <f t="shared" si="6"/>
        <v>5 x 200</v>
      </c>
      <c r="B43" s="1" t="s">
        <v>59</v>
      </c>
      <c r="E43" s="7">
        <v>5</v>
      </c>
      <c r="F43" s="6">
        <v>200</v>
      </c>
      <c r="G43" s="6">
        <f t="shared" si="7"/>
        <v>1000</v>
      </c>
    </row>
    <row r="44" spans="1:7" ht="18">
      <c r="A44" s="3">
        <f t="shared" si="6"/>
        <v>100</v>
      </c>
      <c r="B44" s="1" t="s">
        <v>1</v>
      </c>
      <c r="E44" s="7">
        <v>1</v>
      </c>
      <c r="F44" s="6">
        <v>100</v>
      </c>
      <c r="G44" s="6">
        <f t="shared" si="7"/>
        <v>100</v>
      </c>
    </row>
    <row r="45" spans="1:7" ht="18">
      <c r="A45" s="3">
        <f t="shared" si="6"/>
        <v>325</v>
      </c>
      <c r="B45" s="1" t="s">
        <v>79</v>
      </c>
      <c r="E45" s="7">
        <v>1</v>
      </c>
      <c r="F45" s="6">
        <v>325</v>
      </c>
      <c r="G45" s="6">
        <f t="shared" si="7"/>
        <v>325</v>
      </c>
    </row>
    <row r="46" spans="1:7" ht="18">
      <c r="A46" s="3">
        <f t="shared" si="6"/>
        <v>350</v>
      </c>
      <c r="B46" s="1" t="s">
        <v>80</v>
      </c>
      <c r="E46" s="7">
        <v>1</v>
      </c>
      <c r="F46" s="6">
        <v>350</v>
      </c>
      <c r="G46" s="6">
        <f t="shared" si="7"/>
        <v>350</v>
      </c>
    </row>
    <row r="47" spans="1:7" ht="18">
      <c r="A47" s="3">
        <f t="shared" si="6"/>
        <v>375</v>
      </c>
      <c r="B47" s="1" t="s">
        <v>81</v>
      </c>
      <c r="E47" s="7">
        <v>1</v>
      </c>
      <c r="F47" s="6">
        <v>375</v>
      </c>
      <c r="G47" s="6">
        <f t="shared" si="7"/>
        <v>375</v>
      </c>
    </row>
    <row r="48" spans="1:7" ht="18">
      <c r="A48" s="3">
        <f t="shared" si="6"/>
        <v>400</v>
      </c>
      <c r="B48" s="1" t="s">
        <v>82</v>
      </c>
      <c r="E48" s="7">
        <v>1</v>
      </c>
      <c r="F48" s="6">
        <v>400</v>
      </c>
      <c r="G48" s="6">
        <f t="shared" si="7"/>
        <v>400</v>
      </c>
    </row>
    <row r="49" spans="1:7" ht="18">
      <c r="A49" s="4">
        <f>IF(E49=1,F49,CONCATENATE(FIXED(E49,0)," x ",FIXED(F49,0)))</f>
        <v>200</v>
      </c>
      <c r="B49" s="5" t="s">
        <v>2</v>
      </c>
      <c r="C49" s="5"/>
      <c r="E49" s="8">
        <v>1</v>
      </c>
      <c r="F49" s="9">
        <v>200</v>
      </c>
      <c r="G49" s="9">
        <f t="shared" si="7"/>
        <v>200</v>
      </c>
    </row>
    <row r="50" spans="1:7" ht="18">
      <c r="A50" s="12">
        <f>G50</f>
        <v>3150</v>
      </c>
      <c r="G50" s="6">
        <f>SUM(G42:G49)</f>
        <v>3150</v>
      </c>
    </row>
  </sheetData>
  <printOptions/>
  <pageMargins left="0.75" right="0.75" top="0.43" bottom="0.13" header="0.45" footer="0.11"/>
  <pageSetup fitToHeight="1" fitToWidth="1"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12" customWidth="1"/>
    <col min="2" max="2" width="8.8515625" style="1" customWidth="1"/>
    <col min="3" max="3" width="30.7109375" style="1" customWidth="1"/>
    <col min="4" max="4" width="10.421875" style="2" customWidth="1"/>
    <col min="5" max="5" width="6.00390625" style="11" bestFit="1" customWidth="1"/>
    <col min="6" max="6" width="6.00390625" style="6" bestFit="1" customWidth="1"/>
    <col min="7" max="7" width="10.7109375" style="6" customWidth="1"/>
    <col min="8" max="16384" width="11.421875" style="1" customWidth="1"/>
  </cols>
  <sheetData>
    <row r="1" spans="1:2" ht="18">
      <c r="A1" s="10" t="s">
        <v>3</v>
      </c>
      <c r="B1" s="1" t="s">
        <v>83</v>
      </c>
    </row>
    <row r="3" spans="1:7" ht="18">
      <c r="A3" s="3">
        <f aca="true" t="shared" si="0" ref="A3:A11">IF(E3=1,F3,CONCATENATE(FIXED(E3,0)," x ",FIXED(F3,0)))</f>
        <v>400</v>
      </c>
      <c r="B3" s="1" t="s">
        <v>0</v>
      </c>
      <c r="E3" s="7">
        <v>1</v>
      </c>
      <c r="F3" s="6">
        <v>400</v>
      </c>
      <c r="G3" s="6">
        <f aca="true" t="shared" si="1" ref="G3:G11">E3*F3</f>
        <v>400</v>
      </c>
    </row>
    <row r="4" spans="1:7" ht="18">
      <c r="A4" s="3" t="str">
        <f t="shared" si="0"/>
        <v>8 x 100</v>
      </c>
      <c r="B4" s="1" t="s">
        <v>53</v>
      </c>
      <c r="C4" s="1" t="s">
        <v>63</v>
      </c>
      <c r="E4" s="7">
        <v>8</v>
      </c>
      <c r="F4" s="6">
        <v>100</v>
      </c>
      <c r="G4" s="6">
        <f t="shared" si="1"/>
        <v>800</v>
      </c>
    </row>
    <row r="5" spans="1:7" ht="18">
      <c r="A5" s="3">
        <f t="shared" si="0"/>
        <v>100</v>
      </c>
      <c r="B5" s="1" t="s">
        <v>1</v>
      </c>
      <c r="E5" s="7">
        <v>1</v>
      </c>
      <c r="F5" s="6">
        <v>100</v>
      </c>
      <c r="G5" s="6">
        <f t="shared" si="1"/>
        <v>100</v>
      </c>
    </row>
    <row r="6" spans="1:7" ht="18">
      <c r="A6" s="3" t="str">
        <f t="shared" si="0"/>
        <v>5 x 100</v>
      </c>
      <c r="B6" s="22" t="s">
        <v>84</v>
      </c>
      <c r="E6" s="7">
        <v>5</v>
      </c>
      <c r="F6" s="6">
        <v>100</v>
      </c>
      <c r="G6" s="6">
        <f t="shared" si="1"/>
        <v>500</v>
      </c>
    </row>
    <row r="7" spans="1:7" ht="18">
      <c r="A7" s="3">
        <f t="shared" si="0"/>
        <v>100</v>
      </c>
      <c r="B7" s="1" t="s">
        <v>1</v>
      </c>
      <c r="E7" s="7">
        <v>1</v>
      </c>
      <c r="F7" s="6">
        <v>100</v>
      </c>
      <c r="G7" s="6">
        <f t="shared" si="1"/>
        <v>100</v>
      </c>
    </row>
    <row r="8" spans="1:7" ht="18">
      <c r="A8" s="3" t="str">
        <f t="shared" si="0"/>
        <v>8 x 100</v>
      </c>
      <c r="B8" s="1" t="s">
        <v>85</v>
      </c>
      <c r="E8" s="7">
        <v>8</v>
      </c>
      <c r="F8" s="6">
        <v>100</v>
      </c>
      <c r="G8" s="6">
        <f t="shared" si="1"/>
        <v>800</v>
      </c>
    </row>
    <row r="9" spans="1:7" ht="18">
      <c r="A9" s="3">
        <f t="shared" si="0"/>
        <v>100</v>
      </c>
      <c r="B9" s="1" t="s">
        <v>1</v>
      </c>
      <c r="E9" s="7">
        <v>1</v>
      </c>
      <c r="F9" s="6">
        <v>100</v>
      </c>
      <c r="G9" s="6">
        <f t="shared" si="1"/>
        <v>100</v>
      </c>
    </row>
    <row r="10" spans="1:7" ht="18">
      <c r="A10" s="3" t="str">
        <f t="shared" si="0"/>
        <v>5 x 100</v>
      </c>
      <c r="B10" s="22" t="s">
        <v>84</v>
      </c>
      <c r="E10" s="7">
        <v>5</v>
      </c>
      <c r="F10" s="6">
        <v>100</v>
      </c>
      <c r="G10" s="6">
        <f t="shared" si="1"/>
        <v>500</v>
      </c>
    </row>
    <row r="11" spans="1:7" ht="18">
      <c r="A11" s="4">
        <f t="shared" si="0"/>
        <v>200</v>
      </c>
      <c r="B11" s="5" t="s">
        <v>2</v>
      </c>
      <c r="C11" s="5"/>
      <c r="E11" s="8">
        <v>1</v>
      </c>
      <c r="F11" s="9">
        <v>200</v>
      </c>
      <c r="G11" s="9">
        <f t="shared" si="1"/>
        <v>200</v>
      </c>
    </row>
    <row r="12" spans="1:7" ht="18">
      <c r="A12" s="12">
        <f>G12</f>
        <v>3500</v>
      </c>
      <c r="G12" s="6">
        <f>SUM(G3:G11)</f>
        <v>3500</v>
      </c>
    </row>
    <row r="13" spans="1:3" ht="18">
      <c r="A13" s="13"/>
      <c r="B13" s="14"/>
      <c r="C13" s="14"/>
    </row>
    <row r="15" spans="1:2" ht="18">
      <c r="A15" s="10" t="s">
        <v>4</v>
      </c>
      <c r="B15" s="1" t="s">
        <v>83</v>
      </c>
    </row>
    <row r="17" spans="1:7" ht="18">
      <c r="A17" s="3">
        <f aca="true" t="shared" si="2" ref="A17:A25">IF(E17=1,F17,CONCATENATE(FIXED(E17,0)," x ",FIXED(F17,0)))</f>
        <v>400</v>
      </c>
      <c r="B17" s="1" t="s">
        <v>0</v>
      </c>
      <c r="E17" s="7">
        <v>1</v>
      </c>
      <c r="F17" s="6">
        <v>400</v>
      </c>
      <c r="G17" s="6">
        <f aca="true" t="shared" si="3" ref="G17:G25">E17*F17</f>
        <v>400</v>
      </c>
    </row>
    <row r="18" spans="1:7" ht="18">
      <c r="A18" s="3" t="str">
        <f t="shared" si="2"/>
        <v>8 x 100</v>
      </c>
      <c r="B18" s="1" t="s">
        <v>53</v>
      </c>
      <c r="C18" s="1" t="s">
        <v>67</v>
      </c>
      <c r="E18" s="7">
        <v>8</v>
      </c>
      <c r="F18" s="6">
        <v>100</v>
      </c>
      <c r="G18" s="6">
        <f t="shared" si="3"/>
        <v>800</v>
      </c>
    </row>
    <row r="19" spans="1:7" ht="18">
      <c r="A19" s="3">
        <f t="shared" si="2"/>
        <v>100</v>
      </c>
      <c r="B19" s="1" t="s">
        <v>1</v>
      </c>
      <c r="E19" s="7">
        <v>1</v>
      </c>
      <c r="F19" s="6">
        <v>100</v>
      </c>
      <c r="G19" s="6">
        <f t="shared" si="3"/>
        <v>100</v>
      </c>
    </row>
    <row r="20" spans="1:7" ht="18">
      <c r="A20" s="3" t="str">
        <f t="shared" si="2"/>
        <v>4 x 100</v>
      </c>
      <c r="B20" s="22" t="s">
        <v>84</v>
      </c>
      <c r="E20" s="7">
        <v>4</v>
      </c>
      <c r="F20" s="6">
        <v>100</v>
      </c>
      <c r="G20" s="6">
        <f t="shared" si="3"/>
        <v>400</v>
      </c>
    </row>
    <row r="21" spans="1:7" ht="18">
      <c r="A21" s="3">
        <f t="shared" si="2"/>
        <v>100</v>
      </c>
      <c r="B21" s="1" t="s">
        <v>1</v>
      </c>
      <c r="E21" s="7">
        <v>1</v>
      </c>
      <c r="F21" s="6">
        <v>100</v>
      </c>
      <c r="G21" s="6">
        <f t="shared" si="3"/>
        <v>100</v>
      </c>
    </row>
    <row r="22" spans="1:7" ht="18">
      <c r="A22" s="3" t="str">
        <f t="shared" si="2"/>
        <v>8 x 100</v>
      </c>
      <c r="B22" s="1" t="s">
        <v>85</v>
      </c>
      <c r="E22" s="7">
        <v>8</v>
      </c>
      <c r="F22" s="6">
        <v>100</v>
      </c>
      <c r="G22" s="6">
        <f t="shared" si="3"/>
        <v>800</v>
      </c>
    </row>
    <row r="23" spans="1:7" ht="18">
      <c r="A23" s="3">
        <f t="shared" si="2"/>
        <v>100</v>
      </c>
      <c r="B23" s="1" t="s">
        <v>1</v>
      </c>
      <c r="E23" s="7">
        <v>1</v>
      </c>
      <c r="F23" s="6">
        <v>100</v>
      </c>
      <c r="G23" s="6">
        <f t="shared" si="3"/>
        <v>100</v>
      </c>
    </row>
    <row r="24" spans="1:7" ht="18">
      <c r="A24" s="3" t="str">
        <f t="shared" si="2"/>
        <v>4 x 100</v>
      </c>
      <c r="B24" s="22" t="s">
        <v>84</v>
      </c>
      <c r="E24" s="7">
        <v>4</v>
      </c>
      <c r="F24" s="6">
        <v>100</v>
      </c>
      <c r="G24" s="6">
        <f t="shared" si="3"/>
        <v>400</v>
      </c>
    </row>
    <row r="25" spans="1:7" ht="18">
      <c r="A25" s="4">
        <f t="shared" si="2"/>
        <v>200</v>
      </c>
      <c r="B25" s="5" t="s">
        <v>2</v>
      </c>
      <c r="C25" s="5"/>
      <c r="E25" s="8">
        <v>1</v>
      </c>
      <c r="F25" s="9">
        <v>200</v>
      </c>
      <c r="G25" s="9">
        <f t="shared" si="3"/>
        <v>200</v>
      </c>
    </row>
    <row r="26" spans="1:7" ht="18">
      <c r="A26" s="12">
        <f>G26</f>
        <v>3300</v>
      </c>
      <c r="G26" s="6">
        <f>SUM(G17:G25)</f>
        <v>3300</v>
      </c>
    </row>
    <row r="27" spans="1:3" ht="18">
      <c r="A27" s="13"/>
      <c r="B27" s="14"/>
      <c r="C27" s="14"/>
    </row>
    <row r="29" spans="1:2" ht="18">
      <c r="A29" s="10" t="s">
        <v>5</v>
      </c>
      <c r="B29" s="1" t="s">
        <v>83</v>
      </c>
    </row>
    <row r="31" spans="1:7" ht="18">
      <c r="A31" s="3">
        <f aca="true" t="shared" si="4" ref="A31:A39">IF(E31=1,F31,CONCATENATE(FIXED(E31,0)," x ",FIXED(F31,0)))</f>
        <v>400</v>
      </c>
      <c r="B31" s="1" t="s">
        <v>0</v>
      </c>
      <c r="E31" s="7">
        <v>1</v>
      </c>
      <c r="F31" s="6">
        <v>400</v>
      </c>
      <c r="G31" s="6">
        <f aca="true" t="shared" si="5" ref="G31:G39">E31*F31</f>
        <v>400</v>
      </c>
    </row>
    <row r="32" spans="1:7" ht="18">
      <c r="A32" s="3" t="str">
        <f t="shared" si="4"/>
        <v>6 x 100</v>
      </c>
      <c r="B32" s="1" t="s">
        <v>53</v>
      </c>
      <c r="C32" s="1" t="s">
        <v>67</v>
      </c>
      <c r="E32" s="7">
        <v>6</v>
      </c>
      <c r="F32" s="6">
        <v>100</v>
      </c>
      <c r="G32" s="6">
        <f t="shared" si="5"/>
        <v>600</v>
      </c>
    </row>
    <row r="33" spans="1:7" ht="18">
      <c r="A33" s="3">
        <f t="shared" si="4"/>
        <v>100</v>
      </c>
      <c r="B33" s="1" t="s">
        <v>1</v>
      </c>
      <c r="E33" s="7">
        <v>1</v>
      </c>
      <c r="F33" s="6">
        <v>100</v>
      </c>
      <c r="G33" s="6">
        <f t="shared" si="5"/>
        <v>100</v>
      </c>
    </row>
    <row r="34" spans="1:7" ht="18">
      <c r="A34" s="3" t="str">
        <f t="shared" si="4"/>
        <v>4 x 100</v>
      </c>
      <c r="B34" s="22" t="s">
        <v>84</v>
      </c>
      <c r="E34" s="7">
        <v>4</v>
      </c>
      <c r="F34" s="6">
        <v>100</v>
      </c>
      <c r="G34" s="6">
        <f t="shared" si="5"/>
        <v>400</v>
      </c>
    </row>
    <row r="35" spans="1:7" ht="18">
      <c r="A35" s="3">
        <f t="shared" si="4"/>
        <v>100</v>
      </c>
      <c r="B35" s="1" t="s">
        <v>1</v>
      </c>
      <c r="E35" s="7">
        <v>1</v>
      </c>
      <c r="F35" s="6">
        <v>100</v>
      </c>
      <c r="G35" s="6">
        <f t="shared" si="5"/>
        <v>100</v>
      </c>
    </row>
    <row r="36" spans="1:7" ht="18">
      <c r="A36" s="3" t="str">
        <f t="shared" si="4"/>
        <v>8 x 100</v>
      </c>
      <c r="B36" s="1" t="s">
        <v>86</v>
      </c>
      <c r="E36" s="7">
        <v>8</v>
      </c>
      <c r="F36" s="6">
        <v>100</v>
      </c>
      <c r="G36" s="6">
        <f t="shared" si="5"/>
        <v>800</v>
      </c>
    </row>
    <row r="37" spans="1:7" ht="18">
      <c r="A37" s="3">
        <f t="shared" si="4"/>
        <v>100</v>
      </c>
      <c r="B37" s="1" t="s">
        <v>1</v>
      </c>
      <c r="E37" s="7">
        <v>1</v>
      </c>
      <c r="F37" s="6">
        <v>100</v>
      </c>
      <c r="G37" s="6">
        <f t="shared" si="5"/>
        <v>100</v>
      </c>
    </row>
    <row r="38" spans="1:7" ht="18">
      <c r="A38" s="3" t="str">
        <f t="shared" si="4"/>
        <v>4 x 100</v>
      </c>
      <c r="B38" s="22" t="s">
        <v>84</v>
      </c>
      <c r="E38" s="7">
        <v>4</v>
      </c>
      <c r="F38" s="6">
        <v>100</v>
      </c>
      <c r="G38" s="6">
        <f t="shared" si="5"/>
        <v>400</v>
      </c>
    </row>
    <row r="39" spans="1:7" ht="18">
      <c r="A39" s="4">
        <f t="shared" si="4"/>
        <v>200</v>
      </c>
      <c r="B39" s="5" t="s">
        <v>2</v>
      </c>
      <c r="C39" s="5"/>
      <c r="E39" s="8">
        <v>1</v>
      </c>
      <c r="F39" s="9">
        <v>200</v>
      </c>
      <c r="G39" s="9">
        <f t="shared" si="5"/>
        <v>200</v>
      </c>
    </row>
    <row r="40" spans="1:7" ht="18">
      <c r="A40" s="12">
        <f>G40</f>
        <v>3100</v>
      </c>
      <c r="G40" s="6">
        <f>SUM(G31:G39)</f>
        <v>3100</v>
      </c>
    </row>
    <row r="41" spans="1:3" ht="18">
      <c r="A41" s="13"/>
      <c r="B41" s="14"/>
      <c r="C41" s="14"/>
    </row>
    <row r="43" spans="1:2" ht="18">
      <c r="A43" s="10" t="s">
        <v>21</v>
      </c>
      <c r="B43" s="1" t="s">
        <v>83</v>
      </c>
    </row>
    <row r="45" spans="1:7" ht="18">
      <c r="A45" s="3">
        <f aca="true" t="shared" si="6" ref="A45:A53">IF(E45=1,F45,CONCATENATE(FIXED(E45,0)," x ",FIXED(F45,0)))</f>
        <v>400</v>
      </c>
      <c r="B45" s="1" t="s">
        <v>0</v>
      </c>
      <c r="E45" s="7">
        <v>1</v>
      </c>
      <c r="F45" s="6">
        <v>400</v>
      </c>
      <c r="G45" s="6">
        <f aca="true" t="shared" si="7" ref="G45:G53">E45*F45</f>
        <v>400</v>
      </c>
    </row>
    <row r="46" spans="1:7" ht="18">
      <c r="A46" s="3" t="str">
        <f t="shared" si="6"/>
        <v>6 x 100</v>
      </c>
      <c r="B46" s="1" t="s">
        <v>53</v>
      </c>
      <c r="C46" s="1" t="s">
        <v>67</v>
      </c>
      <c r="E46" s="7">
        <v>6</v>
      </c>
      <c r="F46" s="6">
        <v>100</v>
      </c>
      <c r="G46" s="6">
        <f t="shared" si="7"/>
        <v>600</v>
      </c>
    </row>
    <row r="47" spans="1:7" ht="18">
      <c r="A47" s="3">
        <f t="shared" si="6"/>
        <v>100</v>
      </c>
      <c r="B47" s="1" t="s">
        <v>1</v>
      </c>
      <c r="E47" s="7">
        <v>1</v>
      </c>
      <c r="F47" s="6">
        <v>100</v>
      </c>
      <c r="G47" s="6">
        <f t="shared" si="7"/>
        <v>100</v>
      </c>
    </row>
    <row r="48" spans="1:7" ht="18">
      <c r="A48" s="3" t="str">
        <f t="shared" si="6"/>
        <v>4 x 100</v>
      </c>
      <c r="B48" s="22" t="s">
        <v>87</v>
      </c>
      <c r="E48" s="7">
        <v>4</v>
      </c>
      <c r="F48" s="6">
        <v>100</v>
      </c>
      <c r="G48" s="6">
        <f t="shared" si="7"/>
        <v>400</v>
      </c>
    </row>
    <row r="49" spans="1:7" ht="18">
      <c r="A49" s="3">
        <f t="shared" si="6"/>
        <v>100</v>
      </c>
      <c r="B49" s="1" t="s">
        <v>1</v>
      </c>
      <c r="E49" s="7">
        <v>1</v>
      </c>
      <c r="F49" s="6">
        <v>100</v>
      </c>
      <c r="G49" s="6">
        <f t="shared" si="7"/>
        <v>100</v>
      </c>
    </row>
    <row r="50" spans="1:7" ht="18">
      <c r="A50" s="3" t="str">
        <f t="shared" si="6"/>
        <v>6 x 100</v>
      </c>
      <c r="B50" s="1" t="s">
        <v>65</v>
      </c>
      <c r="E50" s="7">
        <v>6</v>
      </c>
      <c r="F50" s="6">
        <v>100</v>
      </c>
      <c r="G50" s="6">
        <f t="shared" si="7"/>
        <v>600</v>
      </c>
    </row>
    <row r="51" spans="1:7" ht="18">
      <c r="A51" s="3">
        <f t="shared" si="6"/>
        <v>100</v>
      </c>
      <c r="B51" s="1" t="s">
        <v>1</v>
      </c>
      <c r="E51" s="7">
        <v>1</v>
      </c>
      <c r="F51" s="6">
        <v>100</v>
      </c>
      <c r="G51" s="6">
        <f t="shared" si="7"/>
        <v>100</v>
      </c>
    </row>
    <row r="52" spans="1:7" ht="18">
      <c r="A52" s="3" t="str">
        <f t="shared" si="6"/>
        <v>4 x 100</v>
      </c>
      <c r="B52" s="22" t="s">
        <v>87</v>
      </c>
      <c r="E52" s="7">
        <v>4</v>
      </c>
      <c r="F52" s="6">
        <v>100</v>
      </c>
      <c r="G52" s="6">
        <f t="shared" si="7"/>
        <v>400</v>
      </c>
    </row>
    <row r="53" spans="1:7" ht="18">
      <c r="A53" s="4">
        <f t="shared" si="6"/>
        <v>200</v>
      </c>
      <c r="B53" s="5" t="s">
        <v>2</v>
      </c>
      <c r="C53" s="5"/>
      <c r="E53" s="8">
        <v>1</v>
      </c>
      <c r="F53" s="9">
        <v>200</v>
      </c>
      <c r="G53" s="9">
        <f t="shared" si="7"/>
        <v>200</v>
      </c>
    </row>
    <row r="54" spans="1:7" ht="18">
      <c r="A54" s="12">
        <f>G54</f>
        <v>2900</v>
      </c>
      <c r="G54" s="6">
        <f>SUM(G45:G53)</f>
        <v>2900</v>
      </c>
    </row>
  </sheetData>
  <printOptions/>
  <pageMargins left="0.75" right="0.75" top="0.17" bottom="0.13" header="0.19" footer="0.11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gianni.ranaudo</cp:lastModifiedBy>
  <cp:lastPrinted>2008-01-16T08:22:45Z</cp:lastPrinted>
  <dcterms:created xsi:type="dcterms:W3CDTF">2006-01-07T12:26:06Z</dcterms:created>
  <dcterms:modified xsi:type="dcterms:W3CDTF">2010-10-01T11:40:22Z</dcterms:modified>
  <cp:category/>
  <cp:version/>
  <cp:contentType/>
  <cp:contentStatus/>
</cp:coreProperties>
</file>